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Users/mfeliz/Downloads/"/>
    </mc:Choice>
  </mc:AlternateContent>
  <xr:revisionPtr revIDLastSave="0" documentId="8_{5B342053-FF79-8D4D-A3D2-4163A6B8CABD}" xr6:coauthVersionLast="47" xr6:coauthVersionMax="47" xr10:uidLastSave="{00000000-0000-0000-0000-000000000000}"/>
  <bookViews>
    <workbookView xWindow="0" yWindow="660" windowWidth="34560" windowHeight="19960" xr2:uid="{00000000-000D-0000-FFFF-FFFF00000000}"/>
  </bookViews>
  <sheets>
    <sheet name="HOME" sheetId="10" r:id="rId1"/>
    <sheet name="Individual" sheetId="7" r:id="rId2"/>
    <sheet name="Couple" sheetId="1" r:id="rId3"/>
    <sheet name="Net Worth Tracking" sheetId="5" r:id="rId4"/>
    <sheet name="Income Tracking " sheetId="9" r:id="rId5"/>
  </sheets>
  <definedNames>
    <definedName name="_xlnm._FilterDatabase" localSheetId="4" hidden="1">'Income Tracking '!$B$2:$C$28</definedName>
    <definedName name="_xlnm._FilterDatabase" localSheetId="3" hidden="1">'Net Worth Tracking'!$B$2:$C$28</definedName>
    <definedName name="_xlnm.Print_Area" localSheetId="2">Couple!$A$1:$F$40</definedName>
    <definedName name="_xlnm.Print_Area" localSheetId="1">Individual!$A$1:$D$39</definedName>
    <definedName name="_xlnm.Print_Area" localSheetId="3">'Net Worth Tracking'!$A$1:$O$30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 l="1"/>
  <c r="D7" i="9" l="1"/>
  <c r="C3" i="9"/>
  <c r="D4" i="9"/>
  <c r="D5" i="9" s="1"/>
  <c r="D6" i="9" s="1"/>
  <c r="D16" i="7"/>
  <c r="D34" i="7"/>
  <c r="D22" i="7"/>
  <c r="E5" i="1"/>
  <c r="D5" i="1" s="1"/>
  <c r="E22" i="1"/>
  <c r="D22" i="1" s="1"/>
  <c r="E20" i="1"/>
  <c r="D20" i="1" s="1"/>
  <c r="E27" i="1"/>
  <c r="D27" i="1" s="1"/>
  <c r="E19" i="1"/>
  <c r="D19" i="1" s="1"/>
  <c r="E18" i="1"/>
  <c r="D18" i="1" s="1"/>
  <c r="F34" i="1"/>
  <c r="F33" i="1"/>
  <c r="F31" i="1"/>
  <c r="F21" i="1"/>
  <c r="F23" i="1" s="1"/>
  <c r="E7" i="1"/>
  <c r="D7" i="1" s="1"/>
  <c r="F10" i="1"/>
  <c r="F12" i="1"/>
  <c r="F14" i="1"/>
  <c r="E15" i="1"/>
  <c r="D15" i="1" s="1"/>
  <c r="E16" i="1"/>
  <c r="D16" i="1" s="1"/>
  <c r="F9" i="1"/>
  <c r="F13" i="1"/>
  <c r="F11" i="1"/>
  <c r="D8" i="9" l="1"/>
  <c r="D9" i="9" s="1"/>
  <c r="D10" i="9" s="1"/>
  <c r="D11" i="9" s="1"/>
  <c r="D12" i="9" s="1"/>
  <c r="D13" i="9" s="1"/>
  <c r="D14" i="9" s="1"/>
  <c r="D15" i="9" s="1"/>
  <c r="D16" i="9" s="1"/>
  <c r="D17" i="9" s="1"/>
  <c r="D18" i="9" s="1"/>
  <c r="D19" i="9" s="1"/>
  <c r="D20" i="9" s="1"/>
  <c r="D21" i="9" s="1"/>
  <c r="D22" i="9" s="1"/>
  <c r="D23" i="9" s="1"/>
  <c r="D24" i="9" s="1"/>
  <c r="D25" i="9" s="1"/>
  <c r="D26" i="9" s="1"/>
  <c r="D27" i="9" s="1"/>
  <c r="D28" i="9" s="1"/>
  <c r="C4" i="9"/>
  <c r="C5" i="9" s="1"/>
  <c r="C6" i="9" s="1"/>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D36" i="7"/>
  <c r="D23" i="7"/>
  <c r="E17" i="1"/>
  <c r="D23" i="1"/>
  <c r="E23" i="1"/>
  <c r="F32" i="1"/>
  <c r="E29" i="1"/>
  <c r="E30" i="1"/>
  <c r="D30" i="1" s="1"/>
  <c r="E24" i="1" l="1"/>
  <c r="D17" i="1"/>
  <c r="D24" i="1" s="1"/>
  <c r="D29" i="1"/>
  <c r="F35" i="1"/>
  <c r="F8" i="1" l="1"/>
  <c r="F6" i="1" l="1"/>
  <c r="F17" i="1" l="1"/>
  <c r="F37" i="1" s="1"/>
  <c r="F24" i="1" l="1"/>
  <c r="E28" i="1"/>
  <c r="E35" i="1" l="1"/>
  <c r="E37" i="1" s="1"/>
  <c r="D28" i="1"/>
  <c r="D35" i="1" l="1"/>
  <c r="D37" i="1" s="1"/>
</calcChain>
</file>

<file path=xl/sharedStrings.xml><?xml version="1.0" encoding="utf-8"?>
<sst xmlns="http://schemas.openxmlformats.org/spreadsheetml/2006/main" count="139" uniqueCount="71">
  <si>
    <t>Instruction:</t>
  </si>
  <si>
    <t>Individual Net Worth</t>
  </si>
  <si>
    <t>- Simply enter information in the yellow highlighted cells. If you need to, you can change the formulas to work for you!</t>
  </si>
  <si>
    <t>Cash, Investments, and Fixed Assets</t>
  </si>
  <si>
    <t>Type of account</t>
  </si>
  <si>
    <t>Person name</t>
  </si>
  <si>
    <t>Chequing</t>
  </si>
  <si>
    <t xml:space="preserve">Savings </t>
  </si>
  <si>
    <t>Non-Reg</t>
  </si>
  <si>
    <t xml:space="preserve">TFSA </t>
  </si>
  <si>
    <t>RRSP</t>
  </si>
  <si>
    <t>LIRA</t>
  </si>
  <si>
    <t>RRIF</t>
  </si>
  <si>
    <t>LIF</t>
  </si>
  <si>
    <t>Corporate Shares</t>
  </si>
  <si>
    <t>Other 3</t>
  </si>
  <si>
    <t>Other 4</t>
  </si>
  <si>
    <t>Total Cash and Investments (Investable Assets)</t>
  </si>
  <si>
    <t>House</t>
  </si>
  <si>
    <t>Rental Property</t>
  </si>
  <si>
    <t>Cottage</t>
  </si>
  <si>
    <t>Vehicles</t>
  </si>
  <si>
    <t>Other</t>
  </si>
  <si>
    <t>Fixed Assets and Real Estate</t>
  </si>
  <si>
    <t>Total Assets</t>
  </si>
  <si>
    <t>Liabilities</t>
  </si>
  <si>
    <t>Mortgage 1</t>
  </si>
  <si>
    <t>Mortgage 2</t>
  </si>
  <si>
    <t>Loan</t>
  </si>
  <si>
    <t>Credit Card</t>
  </si>
  <si>
    <t xml:space="preserve">LOC </t>
  </si>
  <si>
    <t>Total Liabilities</t>
  </si>
  <si>
    <t>Total NET WORTH</t>
  </si>
  <si>
    <t>This net worth summary is based on information provided by the client for financial planning purposes. Asset and liability values are approximate and may vary over time. This document is intended as an internal planning tool and does not constitute a formal financial statement, appraisal, or legal valuation.</t>
  </si>
  <si>
    <t>Net Worth</t>
  </si>
  <si>
    <t>Person 1</t>
  </si>
  <si>
    <t>Person 2</t>
  </si>
  <si>
    <t>Total</t>
  </si>
  <si>
    <t>Date</t>
  </si>
  <si>
    <t>Jan 1 2001</t>
  </si>
  <si>
    <t>Jan 1 2002</t>
  </si>
  <si>
    <t>Jan 1 2003</t>
  </si>
  <si>
    <t>Jan 1 2004</t>
  </si>
  <si>
    <t>Jan 1 2005</t>
  </si>
  <si>
    <t>Jan 1 2006</t>
  </si>
  <si>
    <t>Jan 1 2007</t>
  </si>
  <si>
    <t>Jan 1 2008</t>
  </si>
  <si>
    <t>Jan 1 2009</t>
  </si>
  <si>
    <t>Jan 1 2010</t>
  </si>
  <si>
    <t>Jan 1 2011</t>
  </si>
  <si>
    <t>Jan 1 2012</t>
  </si>
  <si>
    <t>Jan 1 2013</t>
  </si>
  <si>
    <t>Jan 1 2014</t>
  </si>
  <si>
    <t>Jan 1 2015</t>
  </si>
  <si>
    <t>Jan 1 2016</t>
  </si>
  <si>
    <t>Jan 1 2017</t>
  </si>
  <si>
    <t>Jan 1 2018</t>
  </si>
  <si>
    <t>Jan 1 2019</t>
  </si>
  <si>
    <t>Jan 1 2020</t>
  </si>
  <si>
    <t>Jan 1 2021</t>
  </si>
  <si>
    <t>Jan 1 2022</t>
  </si>
  <si>
    <t>Jan 1 2023</t>
  </si>
  <si>
    <t>Jan 1 2024</t>
  </si>
  <si>
    <t>Jan 1 2025</t>
  </si>
  <si>
    <t>Jan 1 2026</t>
  </si>
  <si>
    <t>Jan 1 2027</t>
  </si>
  <si>
    <t>Jan 1 2028</t>
  </si>
  <si>
    <t>Income 1</t>
  </si>
  <si>
    <t>Income 2</t>
  </si>
  <si>
    <t>Get your total income from your Notice of Assessment</t>
  </si>
  <si>
    <t>- For the net worth tracking tab, if you don’t have data going that far back, simply highlight the years and associated net worth amounts, right click, delete, and shift dells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</si>
</sst>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F800]dddd\,\ mmmm\ dd\,\ yyyy"/>
  </numFmts>
  <fonts count="14" x14ac:knownFonts="1">
    <font>
      <sz val="11"/>
      <color theme="1"/>
      <name val="Calibri"/>
      <family val="2"/>
      <scheme val="minor"/>
    </font>
    <font>
      <sz val="11"/>
      <color theme="1"/>
      <name val="Calibri"/>
      <family val="2"/>
      <scheme val="minor"/>
    </font>
    <font>
      <sz val="8"/>
      <name val="Calibri"/>
      <family val="2"/>
      <scheme val="minor"/>
    </font>
    <font>
      <sz val="11"/>
      <color theme="1"/>
      <name val="Montserrat"/>
    </font>
    <font>
      <b/>
      <sz val="11"/>
      <color theme="1"/>
      <name val="Montserrat"/>
    </font>
    <font>
      <sz val="8"/>
      <color theme="1"/>
      <name val="Montserrat"/>
    </font>
    <font>
      <b/>
      <sz val="11"/>
      <color theme="0"/>
      <name val="Montserrat"/>
    </font>
    <font>
      <sz val="11"/>
      <color theme="0"/>
      <name val="Montserrat"/>
    </font>
    <font>
      <sz val="11"/>
      <color theme="0"/>
      <name val="Calibri"/>
      <family val="2"/>
      <scheme val="minor"/>
    </font>
    <font>
      <sz val="18"/>
      <color theme="1"/>
      <name val="Calibri"/>
      <family val="2"/>
      <scheme val="minor"/>
    </font>
    <font>
      <sz val="12"/>
      <color theme="1"/>
      <name val="Montserrat"/>
    </font>
    <font>
      <sz val="16"/>
      <color theme="1"/>
      <name val="Montserrat"/>
    </font>
    <font>
      <i/>
      <sz val="8"/>
      <color theme="1"/>
      <name val="Montserrat"/>
    </font>
    <font>
      <i/>
      <u/>
      <sz val="11"/>
      <color theme="1"/>
      <name val="Montserrat"/>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0" fillId="2" borderId="0" xfId="0" applyFill="1"/>
    <xf numFmtId="165" fontId="0" fillId="0" borderId="0" xfId="0" applyNumberFormat="1"/>
    <xf numFmtId="0" fontId="3" fillId="2" borderId="0" xfId="0" applyFont="1" applyFill="1"/>
    <xf numFmtId="0" fontId="3" fillId="0" borderId="0" xfId="0" applyFont="1"/>
    <xf numFmtId="0" fontId="4" fillId="3" borderId="13" xfId="0" applyFont="1" applyFill="1" applyBorder="1"/>
    <xf numFmtId="0" fontId="3" fillId="0" borderId="5" xfId="0" applyFont="1" applyBorder="1"/>
    <xf numFmtId="4" fontId="3" fillId="0" borderId="5" xfId="1" applyNumberFormat="1" applyFont="1" applyBorder="1"/>
    <xf numFmtId="4" fontId="3" fillId="4" borderId="8" xfId="1" applyNumberFormat="1" applyFont="1" applyFill="1" applyBorder="1"/>
    <xf numFmtId="0" fontId="3" fillId="0" borderId="7" xfId="0" applyFont="1" applyBorder="1"/>
    <xf numFmtId="4" fontId="3" fillId="4" borderId="5" xfId="1" applyNumberFormat="1" applyFont="1" applyFill="1" applyBorder="1"/>
    <xf numFmtId="4" fontId="3" fillId="2" borderId="8" xfId="1" applyNumberFormat="1" applyFont="1" applyFill="1" applyBorder="1"/>
    <xf numFmtId="4" fontId="3" fillId="4" borderId="5" xfId="0" applyNumberFormat="1" applyFont="1" applyFill="1" applyBorder="1"/>
    <xf numFmtId="4" fontId="3" fillId="0" borderId="8" xfId="0" applyNumberFormat="1" applyFont="1" applyBorder="1"/>
    <xf numFmtId="0" fontId="3" fillId="0" borderId="22" xfId="0" applyFont="1" applyBorder="1"/>
    <xf numFmtId="4" fontId="3" fillId="0" borderId="16" xfId="1" applyNumberFormat="1" applyFont="1" applyBorder="1"/>
    <xf numFmtId="4" fontId="3" fillId="4" borderId="23" xfId="1" applyNumberFormat="1" applyFont="1" applyFill="1" applyBorder="1"/>
    <xf numFmtId="0" fontId="3" fillId="0" borderId="26" xfId="0" applyFont="1" applyBorder="1"/>
    <xf numFmtId="0" fontId="3" fillId="0" borderId="17" xfId="0" applyFont="1" applyBorder="1"/>
    <xf numFmtId="4" fontId="3" fillId="0" borderId="17" xfId="1" applyNumberFormat="1" applyFont="1" applyBorder="1"/>
    <xf numFmtId="4" fontId="3" fillId="4" borderId="27" xfId="1" applyNumberFormat="1" applyFont="1" applyFill="1" applyBorder="1"/>
    <xf numFmtId="0" fontId="4" fillId="5" borderId="1" xfId="0" applyFont="1" applyFill="1" applyBorder="1"/>
    <xf numFmtId="0" fontId="3" fillId="5" borderId="2" xfId="0" applyFont="1" applyFill="1" applyBorder="1"/>
    <xf numFmtId="4" fontId="4" fillId="5" borderId="2" xfId="1" applyNumberFormat="1" applyFont="1" applyFill="1" applyBorder="1"/>
    <xf numFmtId="4" fontId="4" fillId="5" borderId="3" xfId="1" applyNumberFormat="1" applyFont="1" applyFill="1" applyBorder="1"/>
    <xf numFmtId="0" fontId="3" fillId="3" borderId="14" xfId="0" applyFont="1" applyFill="1" applyBorder="1"/>
    <xf numFmtId="0" fontId="3" fillId="3" borderId="19" xfId="0" applyFont="1" applyFill="1" applyBorder="1"/>
    <xf numFmtId="0" fontId="3" fillId="0" borderId="9" xfId="0" applyFont="1" applyBorder="1"/>
    <xf numFmtId="4" fontId="3" fillId="0" borderId="0" xfId="1" applyNumberFormat="1" applyFont="1" applyBorder="1"/>
    <xf numFmtId="4" fontId="3" fillId="4" borderId="10" xfId="1" applyNumberFormat="1" applyFont="1" applyFill="1" applyBorder="1"/>
    <xf numFmtId="4" fontId="3" fillId="4" borderId="0" xfId="1" applyNumberFormat="1" applyFont="1" applyFill="1" applyBorder="1"/>
    <xf numFmtId="4" fontId="3" fillId="0" borderId="10" xfId="1" applyNumberFormat="1" applyFont="1" applyBorder="1"/>
    <xf numFmtId="0" fontId="3" fillId="0" borderId="20" xfId="0" applyFont="1" applyBorder="1"/>
    <xf numFmtId="0" fontId="3" fillId="0" borderId="4" xfId="0" applyFont="1" applyBorder="1"/>
    <xf numFmtId="4" fontId="3" fillId="4" borderId="4" xfId="1" applyNumberFormat="1" applyFont="1" applyFill="1" applyBorder="1"/>
    <xf numFmtId="4" fontId="3" fillId="0" borderId="21" xfId="1" applyNumberFormat="1" applyFont="1" applyBorder="1"/>
    <xf numFmtId="0" fontId="4" fillId="5" borderId="2" xfId="0" applyFont="1" applyFill="1" applyBorder="1"/>
    <xf numFmtId="164" fontId="4" fillId="5" borderId="2" xfId="1" applyNumberFormat="1" applyFont="1" applyFill="1" applyBorder="1"/>
    <xf numFmtId="164" fontId="4" fillId="5" borderId="3" xfId="1" applyNumberFormat="1" applyFont="1" applyFill="1" applyBorder="1"/>
    <xf numFmtId="0" fontId="5" fillId="2" borderId="0" xfId="0" applyFont="1" applyFill="1" applyAlignment="1">
      <alignment horizontal="center" wrapText="1"/>
    </xf>
    <xf numFmtId="4" fontId="3" fillId="4" borderId="8" xfId="0" applyNumberFormat="1" applyFont="1" applyFill="1" applyBorder="1"/>
    <xf numFmtId="0" fontId="3" fillId="0" borderId="28" xfId="0" applyFont="1" applyBorder="1"/>
    <xf numFmtId="0" fontId="3" fillId="0" borderId="29" xfId="0" applyFont="1" applyBorder="1"/>
    <xf numFmtId="9" fontId="3" fillId="0" borderId="29" xfId="0" applyNumberFormat="1" applyFont="1" applyBorder="1"/>
    <xf numFmtId="0" fontId="3" fillId="0" borderId="30" xfId="0" applyFont="1" applyBorder="1"/>
    <xf numFmtId="4" fontId="3" fillId="4" borderId="21" xfId="1" applyNumberFormat="1" applyFont="1" applyFill="1" applyBorder="1"/>
    <xf numFmtId="0" fontId="0" fillId="6" borderId="0" xfId="0" applyFill="1"/>
    <xf numFmtId="0" fontId="8" fillId="2" borderId="0" xfId="0" applyFont="1" applyFill="1"/>
    <xf numFmtId="165" fontId="3" fillId="0" borderId="0" xfId="0" applyNumberFormat="1" applyFont="1"/>
    <xf numFmtId="165" fontId="3" fillId="3" borderId="5" xfId="0" applyNumberFormat="1" applyFont="1" applyFill="1" applyBorder="1"/>
    <xf numFmtId="44" fontId="3" fillId="3" borderId="5" xfId="1" applyFont="1" applyFill="1" applyBorder="1"/>
    <xf numFmtId="0" fontId="3" fillId="0" borderId="5" xfId="0" applyFont="1" applyBorder="1" applyAlignment="1">
      <alignment vertical="center"/>
    </xf>
    <xf numFmtId="4" fontId="3" fillId="4" borderId="8" xfId="1" applyNumberFormat="1" applyFont="1" applyFill="1" applyBorder="1" applyAlignment="1">
      <alignment vertical="center"/>
    </xf>
    <xf numFmtId="0" fontId="3" fillId="2" borderId="31" xfId="0" quotePrefix="1" applyFont="1" applyFill="1" applyBorder="1" applyAlignment="1">
      <alignment wrapText="1"/>
    </xf>
    <xf numFmtId="0" fontId="9" fillId="8" borderId="31" xfId="0" applyFont="1" applyFill="1" applyBorder="1" applyAlignment="1">
      <alignment horizontal="center" vertical="center"/>
    </xf>
    <xf numFmtId="0" fontId="3" fillId="2" borderId="31" xfId="0" quotePrefix="1" applyFont="1" applyFill="1" applyBorder="1" applyAlignment="1">
      <alignment vertical="center" wrapText="1"/>
    </xf>
    <xf numFmtId="0" fontId="6" fillId="9" borderId="14" xfId="0" applyFont="1" applyFill="1" applyBorder="1" applyAlignment="1">
      <alignment horizontal="center" vertical="center"/>
    </xf>
    <xf numFmtId="0" fontId="6" fillId="9" borderId="19" xfId="0" applyFont="1" applyFill="1" applyBorder="1" applyAlignment="1">
      <alignment horizontal="center" vertical="center"/>
    </xf>
    <xf numFmtId="0" fontId="7" fillId="9" borderId="18" xfId="0" applyFont="1" applyFill="1" applyBorder="1"/>
    <xf numFmtId="4" fontId="6" fillId="9" borderId="25" xfId="1" applyNumberFormat="1" applyFont="1" applyFill="1" applyBorder="1"/>
    <xf numFmtId="0" fontId="6" fillId="9" borderId="11" xfId="0" applyFont="1" applyFill="1" applyBorder="1"/>
    <xf numFmtId="0" fontId="7" fillId="9" borderId="6" xfId="0" applyFont="1" applyFill="1" applyBorder="1"/>
    <xf numFmtId="4" fontId="6" fillId="9" borderId="12" xfId="1" applyNumberFormat="1" applyFont="1" applyFill="1" applyBorder="1"/>
    <xf numFmtId="4" fontId="6" fillId="10" borderId="18" xfId="1" applyNumberFormat="1" applyFont="1" applyFill="1" applyBorder="1"/>
    <xf numFmtId="4" fontId="6" fillId="10" borderId="25" xfId="1" applyNumberFormat="1" applyFont="1" applyFill="1" applyBorder="1"/>
    <xf numFmtId="4" fontId="6" fillId="10" borderId="6" xfId="1" applyNumberFormat="1" applyFont="1" applyFill="1" applyBorder="1"/>
    <xf numFmtId="4" fontId="6" fillId="10" borderId="12" xfId="1" applyNumberFormat="1" applyFont="1" applyFill="1" applyBorder="1"/>
    <xf numFmtId="0" fontId="8" fillId="6" borderId="33" xfId="0" applyFont="1" applyFill="1" applyBorder="1"/>
    <xf numFmtId="0" fontId="8" fillId="6" borderId="15" xfId="0" applyFont="1" applyFill="1" applyBorder="1"/>
    <xf numFmtId="0" fontId="8" fillId="6" borderId="34" xfId="0" applyFont="1" applyFill="1" applyBorder="1"/>
    <xf numFmtId="0" fontId="4" fillId="0" borderId="9" xfId="0" applyFont="1" applyBorder="1"/>
    <xf numFmtId="0" fontId="4" fillId="0" borderId="0" xfId="0" applyFont="1"/>
    <xf numFmtId="44" fontId="4" fillId="0" borderId="10" xfId="0" applyNumberFormat="1" applyFont="1" applyBorder="1"/>
    <xf numFmtId="9" fontId="3" fillId="0" borderId="0" xfId="0" applyNumberFormat="1" applyFont="1"/>
    <xf numFmtId="0" fontId="3" fillId="2" borderId="9" xfId="0" applyFont="1" applyFill="1" applyBorder="1"/>
    <xf numFmtId="164" fontId="3" fillId="2" borderId="0" xfId="1" applyNumberFormat="1" applyFont="1" applyFill="1" applyBorder="1"/>
    <xf numFmtId="164" fontId="3" fillId="0" borderId="0" xfId="1" applyNumberFormat="1" applyFont="1" applyBorder="1"/>
    <xf numFmtId="164" fontId="3" fillId="2" borderId="10" xfId="1" applyNumberFormat="1" applyFont="1" applyFill="1" applyBorder="1"/>
    <xf numFmtId="0" fontId="4" fillId="11" borderId="1" xfId="0" applyFont="1" applyFill="1" applyBorder="1"/>
    <xf numFmtId="0" fontId="3" fillId="11" borderId="2" xfId="0" applyFont="1" applyFill="1" applyBorder="1"/>
    <xf numFmtId="4" fontId="4" fillId="11" borderId="2" xfId="1" applyNumberFormat="1" applyFont="1" applyFill="1" applyBorder="1"/>
    <xf numFmtId="4" fontId="4" fillId="11" borderId="3" xfId="1" applyNumberFormat="1" applyFont="1" applyFill="1" applyBorder="1"/>
    <xf numFmtId="0" fontId="5" fillId="2" borderId="0" xfId="0" applyFont="1" applyFill="1" applyAlignment="1">
      <alignment wrapText="1"/>
    </xf>
    <xf numFmtId="0" fontId="0" fillId="6" borderId="33" xfId="0" applyFill="1" applyBorder="1"/>
    <xf numFmtId="0" fontId="0" fillId="6" borderId="15" xfId="0" applyFill="1" applyBorder="1"/>
    <xf numFmtId="0" fontId="0" fillId="6" borderId="34" xfId="0" applyFill="1" applyBorder="1"/>
    <xf numFmtId="0" fontId="0" fillId="6" borderId="9" xfId="0" applyFill="1" applyBorder="1"/>
    <xf numFmtId="0" fontId="0" fillId="6" borderId="10" xfId="0" applyFill="1" applyBorder="1"/>
    <xf numFmtId="0" fontId="4" fillId="0" borderId="26" xfId="0" applyFont="1" applyBorder="1" applyAlignment="1">
      <alignment vertical="center"/>
    </xf>
    <xf numFmtId="0" fontId="6" fillId="9" borderId="32" xfId="0" applyFont="1" applyFill="1" applyBorder="1" applyAlignment="1">
      <alignment horizontal="center" vertical="center"/>
    </xf>
    <xf numFmtId="0" fontId="3" fillId="0" borderId="37" xfId="0" applyFont="1" applyBorder="1"/>
    <xf numFmtId="0" fontId="6" fillId="9" borderId="32" xfId="0" applyFont="1" applyFill="1" applyBorder="1"/>
    <xf numFmtId="0" fontId="4" fillId="0" borderId="26" xfId="0" applyFont="1" applyBorder="1"/>
    <xf numFmtId="0" fontId="6" fillId="10" borderId="39" xfId="0" applyFont="1" applyFill="1" applyBorder="1" applyAlignment="1">
      <alignment horizontal="center" vertical="center"/>
    </xf>
    <xf numFmtId="0" fontId="6" fillId="10" borderId="3" xfId="0" applyFont="1" applyFill="1" applyBorder="1" applyAlignment="1">
      <alignment horizontal="center" vertical="center"/>
    </xf>
    <xf numFmtId="0" fontId="8" fillId="6" borderId="11" xfId="0" applyFont="1" applyFill="1" applyBorder="1"/>
    <xf numFmtId="0" fontId="8" fillId="6" borderId="6" xfId="0" applyFont="1" applyFill="1" applyBorder="1"/>
    <xf numFmtId="0" fontId="8" fillId="6" borderId="12" xfId="0" applyFont="1" applyFill="1" applyBorder="1"/>
    <xf numFmtId="0" fontId="7" fillId="10" borderId="31" xfId="0" quotePrefix="1" applyFont="1" applyFill="1" applyBorder="1" applyAlignment="1">
      <alignment vertical="center" wrapText="1"/>
    </xf>
    <xf numFmtId="0" fontId="6" fillId="10" borderId="5" xfId="0" applyFont="1" applyFill="1" applyBorder="1" applyAlignment="1">
      <alignment horizontal="center" vertical="center"/>
    </xf>
    <xf numFmtId="0" fontId="13" fillId="0" borderId="0" xfId="0" applyFont="1"/>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2" fillId="2" borderId="0" xfId="0" applyFont="1" applyFill="1" applyAlignment="1">
      <alignment horizontal="center" vertical="center" wrapText="1"/>
    </xf>
    <xf numFmtId="0" fontId="10" fillId="3" borderId="1" xfId="0" applyFont="1" applyFill="1" applyBorder="1" applyAlignment="1">
      <alignment horizontal="center" vertical="top"/>
    </xf>
    <xf numFmtId="0" fontId="10" fillId="3" borderId="2" xfId="0" applyFont="1" applyFill="1" applyBorder="1" applyAlignment="1">
      <alignment horizontal="center" vertical="top"/>
    </xf>
    <xf numFmtId="0" fontId="10" fillId="3" borderId="3" xfId="0" applyFont="1" applyFill="1" applyBorder="1" applyAlignment="1">
      <alignment horizontal="center" vertical="top"/>
    </xf>
    <xf numFmtId="0" fontId="5" fillId="2" borderId="0" xfId="0" applyFont="1" applyFill="1" applyAlignment="1">
      <alignment horizontal="center" wrapText="1"/>
    </xf>
    <xf numFmtId="0" fontId="6" fillId="10" borderId="1" xfId="0" applyFont="1" applyFill="1" applyBorder="1" applyAlignment="1">
      <alignment horizontal="center" vertical="center"/>
    </xf>
    <xf numFmtId="0" fontId="6" fillId="10" borderId="38" xfId="0" applyFont="1" applyFill="1" applyBorder="1" applyAlignment="1">
      <alignment horizontal="center" vertical="center"/>
    </xf>
    <xf numFmtId="0" fontId="6" fillId="10" borderId="24" xfId="0" applyFont="1" applyFill="1" applyBorder="1" applyAlignment="1">
      <alignment horizontal="center" vertical="center"/>
    </xf>
    <xf numFmtId="0" fontId="6" fillId="10" borderId="18"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36"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ontserrat"/>
              <a:ea typeface="Montserrat"/>
              <a:cs typeface="Montserrat"/>
            </a:defRPr>
          </a:pPr>
          <a:endParaRPr lang="en-US"/>
        </a:p>
      </c:txPr>
    </c:title>
    <c:autoTitleDeleted val="0"/>
    <c:plotArea>
      <c:layout/>
      <c:areaChart>
        <c:grouping val="stacked"/>
        <c:varyColors val="0"/>
        <c:ser>
          <c:idx val="0"/>
          <c:order val="0"/>
          <c:tx>
            <c:strRef>
              <c:f>'Net Worth Tracking'!$C$2</c:f>
              <c:strCache>
                <c:ptCount val="1"/>
                <c:pt idx="0">
                  <c:v>Net Worth</c:v>
                </c:pt>
              </c:strCache>
            </c:strRef>
          </c:tx>
          <c:spPr>
            <a:solidFill>
              <a:schemeClr val="accent1"/>
            </a:solidFill>
            <a:ln>
              <a:noFill/>
            </a:ln>
            <a:effectLst/>
          </c:spPr>
          <c:cat>
            <c:strRef>
              <c:f>'Net Worth Tracking'!$B$3:$B$28</c:f>
              <c:strCache>
                <c:ptCount val="26"/>
                <c:pt idx="0">
                  <c:v>Jan 1 2001</c:v>
                </c:pt>
                <c:pt idx="1">
                  <c:v>Jan 1 2002</c:v>
                </c:pt>
                <c:pt idx="2">
                  <c:v>Jan 1 2003</c:v>
                </c:pt>
                <c:pt idx="3">
                  <c:v>Jan 1 2004</c:v>
                </c:pt>
                <c:pt idx="4">
                  <c:v>Jan 1 2005</c:v>
                </c:pt>
                <c:pt idx="5">
                  <c:v>Jan 1 2006</c:v>
                </c:pt>
                <c:pt idx="6">
                  <c:v>Jan 1 2007</c:v>
                </c:pt>
                <c:pt idx="7">
                  <c:v>Jan 1 2008</c:v>
                </c:pt>
                <c:pt idx="8">
                  <c:v>Jan 1 2009</c:v>
                </c:pt>
                <c:pt idx="9">
                  <c:v>Jan 1 2010</c:v>
                </c:pt>
                <c:pt idx="10">
                  <c:v>Jan 1 2011</c:v>
                </c:pt>
                <c:pt idx="11">
                  <c:v>Jan 1 2012</c:v>
                </c:pt>
                <c:pt idx="12">
                  <c:v>Jan 1 2013</c:v>
                </c:pt>
                <c:pt idx="13">
                  <c:v>Jan 1 2014</c:v>
                </c:pt>
                <c:pt idx="14">
                  <c:v>Jan 1 2015</c:v>
                </c:pt>
                <c:pt idx="15">
                  <c:v>Jan 1 2016</c:v>
                </c:pt>
                <c:pt idx="16">
                  <c:v>Jan 1 2017</c:v>
                </c:pt>
                <c:pt idx="17">
                  <c:v>Jan 1 2018</c:v>
                </c:pt>
                <c:pt idx="18">
                  <c:v>Jan 1 2019</c:v>
                </c:pt>
                <c:pt idx="19">
                  <c:v>Jan 1 2020</c:v>
                </c:pt>
                <c:pt idx="20">
                  <c:v>Jan 1 2021</c:v>
                </c:pt>
                <c:pt idx="21">
                  <c:v>Jan 1 2022</c:v>
                </c:pt>
                <c:pt idx="22">
                  <c:v>Jan 1 2023</c:v>
                </c:pt>
                <c:pt idx="23">
                  <c:v>Jan 1 2024</c:v>
                </c:pt>
                <c:pt idx="24">
                  <c:v>Jan 1 2025</c:v>
                </c:pt>
                <c:pt idx="25">
                  <c:v>Jan 1 2026</c:v>
                </c:pt>
              </c:strCache>
            </c:strRef>
          </c:cat>
          <c:val>
            <c:numRef>
              <c:f>'Net Worth Tracking'!$C$3:$C$28</c:f>
              <c:numCache>
                <c:formatCode>_("$"* #,##0.00_);_("$"* \(#,##0.00\);_("$"* "-"??_);_(@_)</c:formatCode>
                <c:ptCount val="26"/>
                <c:pt idx="0">
                  <c:v>23130.607656249987</c:v>
                </c:pt>
                <c:pt idx="1">
                  <c:v>26600.198804687483</c:v>
                </c:pt>
                <c:pt idx="2">
                  <c:v>30590.228625390602</c:v>
                </c:pt>
                <c:pt idx="3">
                  <c:v>35178.762919199187</c:v>
                </c:pt>
                <c:pt idx="4">
                  <c:v>40455.577357079062</c:v>
                </c:pt>
                <c:pt idx="5">
                  <c:v>46523.913960640915</c:v>
                </c:pt>
                <c:pt idx="6">
                  <c:v>53502.501054737048</c:v>
                </c:pt>
                <c:pt idx="7">
                  <c:v>61527.876212947602</c:v>
                </c:pt>
                <c:pt idx="8">
                  <c:v>70757.057644889734</c:v>
                </c:pt>
                <c:pt idx="9">
                  <c:v>81370.616291623184</c:v>
                </c:pt>
                <c:pt idx="10">
                  <c:v>93576.208735366657</c:v>
                </c:pt>
                <c:pt idx="11">
                  <c:v>107612.64004567165</c:v>
                </c:pt>
                <c:pt idx="12">
                  <c:v>123754.5360525224</c:v>
                </c:pt>
                <c:pt idx="13">
                  <c:v>142317.71646040076</c:v>
                </c:pt>
                <c:pt idx="14">
                  <c:v>163665.37392946085</c:v>
                </c:pt>
                <c:pt idx="15">
                  <c:v>188215.18001887997</c:v>
                </c:pt>
                <c:pt idx="16">
                  <c:v>216447.45702171195</c:v>
                </c:pt>
                <c:pt idx="17">
                  <c:v>248914.57557496871</c:v>
                </c:pt>
                <c:pt idx="18">
                  <c:v>286251.76191121398</c:v>
                </c:pt>
                <c:pt idx="19">
                  <c:v>329189.52619789605</c:v>
                </c:pt>
                <c:pt idx="20">
                  <c:v>378567.95512758044</c:v>
                </c:pt>
                <c:pt idx="21">
                  <c:v>435353.1483967175</c:v>
                </c:pt>
                <c:pt idx="22">
                  <c:v>500656.12065622507</c:v>
                </c:pt>
                <c:pt idx="23">
                  <c:v>575754.53875465877</c:v>
                </c:pt>
                <c:pt idx="24">
                  <c:v>662117.71956785757</c:v>
                </c:pt>
                <c:pt idx="25">
                  <c:v>761435.37750303617</c:v>
                </c:pt>
              </c:numCache>
            </c:numRef>
          </c:val>
          <c:extLst>
            <c:ext xmlns:c16="http://schemas.microsoft.com/office/drawing/2014/chart" uri="{C3380CC4-5D6E-409C-BE32-E72D297353CC}">
              <c16:uniqueId val="{00000000-FCB8-495F-8347-BA2C25E4565F}"/>
            </c:ext>
          </c:extLst>
        </c:ser>
        <c:dLbls>
          <c:showLegendKey val="0"/>
          <c:showVal val="0"/>
          <c:showCatName val="0"/>
          <c:showSerName val="0"/>
          <c:showPercent val="0"/>
          <c:showBubbleSize val="0"/>
        </c:dLbls>
        <c:axId val="588318112"/>
        <c:axId val="588318592"/>
      </c:areaChart>
      <c:catAx>
        <c:axId val="5883181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a:ea typeface="Avenir Next LT Pro"/>
                <a:cs typeface="Avenir Next LT Pro"/>
              </a:defRPr>
            </a:pPr>
            <a:endParaRPr lang="en-US"/>
          </a:p>
        </c:txPr>
        <c:crossAx val="588318592"/>
        <c:crosses val="autoZero"/>
        <c:auto val="1"/>
        <c:lblAlgn val="ctr"/>
        <c:lblOffset val="100"/>
        <c:noMultiLvlLbl val="0"/>
      </c:catAx>
      <c:valAx>
        <c:axId val="5883185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a:ea typeface="Avenir Next LT Pro"/>
                <a:cs typeface="Avenir Next LT Pro"/>
              </a:defRPr>
            </a:pPr>
            <a:endParaRPr lang="en-US"/>
          </a:p>
        </c:txPr>
        <c:crossAx val="588318112"/>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ontserrat"/>
                <a:ea typeface="Montserrat"/>
                <a:cs typeface="Montserrat"/>
              </a:defRPr>
            </a:pPr>
            <a:r>
              <a:rPr lang="en-CA"/>
              <a:t>Income Progression</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ontserrat"/>
              <a:ea typeface="Montserrat"/>
              <a:cs typeface="Montserrat"/>
            </a:defRPr>
          </a:pPr>
          <a:endParaRPr lang="en-US"/>
        </a:p>
      </c:txPr>
    </c:title>
    <c:autoTitleDeleted val="0"/>
    <c:plotArea>
      <c:layout/>
      <c:lineChart>
        <c:grouping val="standard"/>
        <c:varyColors val="0"/>
        <c:ser>
          <c:idx val="0"/>
          <c:order val="0"/>
          <c:tx>
            <c:strRef>
              <c:f>'Income Tracking '!$C$2</c:f>
              <c:strCache>
                <c:ptCount val="1"/>
                <c:pt idx="0">
                  <c:v>Income 1</c:v>
                </c:pt>
              </c:strCache>
            </c:strRef>
          </c:tx>
          <c:spPr>
            <a:ln w="28575" cap="rnd">
              <a:solidFill>
                <a:schemeClr val="accent1"/>
              </a:solidFill>
              <a:round/>
            </a:ln>
            <a:effectLst/>
          </c:spPr>
          <c:marker>
            <c:symbol val="none"/>
          </c:marker>
          <c:cat>
            <c:strRef>
              <c:f>'Income Tracking '!$B$3:$B$28</c:f>
              <c:strCache>
                <c:ptCount val="26"/>
                <c:pt idx="0">
                  <c:v>Jan 1 2001</c:v>
                </c:pt>
                <c:pt idx="1">
                  <c:v>Jan 1 2002</c:v>
                </c:pt>
                <c:pt idx="2">
                  <c:v>Jan 1 2003</c:v>
                </c:pt>
                <c:pt idx="3">
                  <c:v>Jan 1 2004</c:v>
                </c:pt>
                <c:pt idx="4">
                  <c:v>Jan 1 2005</c:v>
                </c:pt>
                <c:pt idx="5">
                  <c:v>Jan 1 2006</c:v>
                </c:pt>
                <c:pt idx="6">
                  <c:v>Jan 1 2007</c:v>
                </c:pt>
                <c:pt idx="7">
                  <c:v>Jan 1 2008</c:v>
                </c:pt>
                <c:pt idx="8">
                  <c:v>Jan 1 2009</c:v>
                </c:pt>
                <c:pt idx="9">
                  <c:v>Jan 1 2010</c:v>
                </c:pt>
                <c:pt idx="10">
                  <c:v>Jan 1 2011</c:v>
                </c:pt>
                <c:pt idx="11">
                  <c:v>Jan 1 2012</c:v>
                </c:pt>
                <c:pt idx="12">
                  <c:v>Jan 1 2013</c:v>
                </c:pt>
                <c:pt idx="13">
                  <c:v>Jan 1 2014</c:v>
                </c:pt>
                <c:pt idx="14">
                  <c:v>Jan 1 2015</c:v>
                </c:pt>
                <c:pt idx="15">
                  <c:v>Jan 1 2016</c:v>
                </c:pt>
                <c:pt idx="16">
                  <c:v>Jan 1 2017</c:v>
                </c:pt>
                <c:pt idx="17">
                  <c:v>Jan 1 2018</c:v>
                </c:pt>
                <c:pt idx="18">
                  <c:v>Jan 1 2019</c:v>
                </c:pt>
                <c:pt idx="19">
                  <c:v>Jan 1 2020</c:v>
                </c:pt>
                <c:pt idx="20">
                  <c:v>Jan 1 2021</c:v>
                </c:pt>
                <c:pt idx="21">
                  <c:v>Jan 1 2022</c:v>
                </c:pt>
                <c:pt idx="22">
                  <c:v>Jan 1 2023</c:v>
                </c:pt>
                <c:pt idx="23">
                  <c:v>Jan 1 2024</c:v>
                </c:pt>
                <c:pt idx="24">
                  <c:v>Jan 1 2025</c:v>
                </c:pt>
                <c:pt idx="25">
                  <c:v>Jan 1 2026</c:v>
                </c:pt>
              </c:strCache>
            </c:strRef>
          </c:cat>
          <c:val>
            <c:numRef>
              <c:f>'Income Tracking '!$C$3:$C$28</c:f>
              <c:numCache>
                <c:formatCode>_("$"* #,##0.00_);_("$"* \(#,##0.00\);_("$"* "-"??_);_(@_)</c:formatCode>
                <c:ptCount val="26"/>
                <c:pt idx="0">
                  <c:v>31049.999999999996</c:v>
                </c:pt>
                <c:pt idx="1">
                  <c:v>32136.749999999993</c:v>
                </c:pt>
                <c:pt idx="2">
                  <c:v>33261.53624999999</c:v>
                </c:pt>
                <c:pt idx="3">
                  <c:v>34425.690018749985</c:v>
                </c:pt>
                <c:pt idx="4">
                  <c:v>35630.58916940623</c:v>
                </c:pt>
                <c:pt idx="5">
                  <c:v>36877.659790335449</c:v>
                </c:pt>
                <c:pt idx="6">
                  <c:v>38168.377882997185</c:v>
                </c:pt>
                <c:pt idx="7">
                  <c:v>39504.271108902081</c:v>
                </c:pt>
                <c:pt idx="8">
                  <c:v>40886.920597713652</c:v>
                </c:pt>
                <c:pt idx="9">
                  <c:v>42317.962818633627</c:v>
                </c:pt>
                <c:pt idx="10">
                  <c:v>43799.0915172858</c:v>
                </c:pt>
                <c:pt idx="11">
                  <c:v>45332.059720390796</c:v>
                </c:pt>
                <c:pt idx="12">
                  <c:v>46918.681810604474</c:v>
                </c:pt>
                <c:pt idx="13">
                  <c:v>48560.835673975627</c:v>
                </c:pt>
                <c:pt idx="14">
                  <c:v>50260.464922564774</c:v>
                </c:pt>
                <c:pt idx="15">
                  <c:v>52019.581194854538</c:v>
                </c:pt>
                <c:pt idx="16">
                  <c:v>53840.26653667444</c:v>
                </c:pt>
                <c:pt idx="17">
                  <c:v>55724.675865458041</c:v>
                </c:pt>
                <c:pt idx="18">
                  <c:v>57675.039520749066</c:v>
                </c:pt>
                <c:pt idx="19">
                  <c:v>59693.665903975278</c:v>
                </c:pt>
                <c:pt idx="20">
                  <c:v>61782.944210614405</c:v>
                </c:pt>
                <c:pt idx="21">
                  <c:v>63945.347257985901</c:v>
                </c:pt>
                <c:pt idx="22">
                  <c:v>66183.434412015398</c:v>
                </c:pt>
                <c:pt idx="23">
                  <c:v>68499.854616435929</c:v>
                </c:pt>
                <c:pt idx="24">
                  <c:v>70897.349528011182</c:v>
                </c:pt>
                <c:pt idx="25">
                  <c:v>73378.756761491561</c:v>
                </c:pt>
              </c:numCache>
            </c:numRef>
          </c:val>
          <c:smooth val="0"/>
          <c:extLst>
            <c:ext xmlns:c16="http://schemas.microsoft.com/office/drawing/2014/chart" uri="{C3380CC4-5D6E-409C-BE32-E72D297353CC}">
              <c16:uniqueId val="{00000000-3165-43BE-8FD2-9909B7A6D80B}"/>
            </c:ext>
          </c:extLst>
        </c:ser>
        <c:ser>
          <c:idx val="1"/>
          <c:order val="1"/>
          <c:tx>
            <c:strRef>
              <c:f>'Income Tracking '!$D$2</c:f>
              <c:strCache>
                <c:ptCount val="1"/>
                <c:pt idx="0">
                  <c:v>Income 2</c:v>
                </c:pt>
              </c:strCache>
            </c:strRef>
          </c:tx>
          <c:spPr>
            <a:ln w="28575" cap="rnd">
              <a:solidFill>
                <a:schemeClr val="accent2"/>
              </a:solidFill>
              <a:round/>
            </a:ln>
            <a:effectLst/>
          </c:spPr>
          <c:marker>
            <c:symbol val="none"/>
          </c:marker>
          <c:cat>
            <c:strRef>
              <c:f>'Income Tracking '!$B$3:$B$28</c:f>
              <c:strCache>
                <c:ptCount val="26"/>
                <c:pt idx="0">
                  <c:v>Jan 1 2001</c:v>
                </c:pt>
                <c:pt idx="1">
                  <c:v>Jan 1 2002</c:v>
                </c:pt>
                <c:pt idx="2">
                  <c:v>Jan 1 2003</c:v>
                </c:pt>
                <c:pt idx="3">
                  <c:v>Jan 1 2004</c:v>
                </c:pt>
                <c:pt idx="4">
                  <c:v>Jan 1 2005</c:v>
                </c:pt>
                <c:pt idx="5">
                  <c:v>Jan 1 2006</c:v>
                </c:pt>
                <c:pt idx="6">
                  <c:v>Jan 1 2007</c:v>
                </c:pt>
                <c:pt idx="7">
                  <c:v>Jan 1 2008</c:v>
                </c:pt>
                <c:pt idx="8">
                  <c:v>Jan 1 2009</c:v>
                </c:pt>
                <c:pt idx="9">
                  <c:v>Jan 1 2010</c:v>
                </c:pt>
                <c:pt idx="10">
                  <c:v>Jan 1 2011</c:v>
                </c:pt>
                <c:pt idx="11">
                  <c:v>Jan 1 2012</c:v>
                </c:pt>
                <c:pt idx="12">
                  <c:v>Jan 1 2013</c:v>
                </c:pt>
                <c:pt idx="13">
                  <c:v>Jan 1 2014</c:v>
                </c:pt>
                <c:pt idx="14">
                  <c:v>Jan 1 2015</c:v>
                </c:pt>
                <c:pt idx="15">
                  <c:v>Jan 1 2016</c:v>
                </c:pt>
                <c:pt idx="16">
                  <c:v>Jan 1 2017</c:v>
                </c:pt>
                <c:pt idx="17">
                  <c:v>Jan 1 2018</c:v>
                </c:pt>
                <c:pt idx="18">
                  <c:v>Jan 1 2019</c:v>
                </c:pt>
                <c:pt idx="19">
                  <c:v>Jan 1 2020</c:v>
                </c:pt>
                <c:pt idx="20">
                  <c:v>Jan 1 2021</c:v>
                </c:pt>
                <c:pt idx="21">
                  <c:v>Jan 1 2022</c:v>
                </c:pt>
                <c:pt idx="22">
                  <c:v>Jan 1 2023</c:v>
                </c:pt>
                <c:pt idx="23">
                  <c:v>Jan 1 2024</c:v>
                </c:pt>
                <c:pt idx="24">
                  <c:v>Jan 1 2025</c:v>
                </c:pt>
                <c:pt idx="25">
                  <c:v>Jan 1 2026</c:v>
                </c:pt>
              </c:strCache>
            </c:strRef>
          </c:cat>
          <c:val>
            <c:numRef>
              <c:f>'Income Tracking '!$D$3:$D$28</c:f>
              <c:numCache>
                <c:formatCode>_("$"* #,##0.00_);_("$"* \(#,##0.00\);_("$"* "-"??_);_(@_)</c:formatCode>
                <c:ptCount val="26"/>
                <c:pt idx="0">
                  <c:v>25000</c:v>
                </c:pt>
                <c:pt idx="1">
                  <c:v>25750</c:v>
                </c:pt>
                <c:pt idx="2">
                  <c:v>26522.5</c:v>
                </c:pt>
                <c:pt idx="3">
                  <c:v>27318.174999999999</c:v>
                </c:pt>
                <c:pt idx="4">
                  <c:v>41200</c:v>
                </c:pt>
                <c:pt idx="5">
                  <c:v>42436</c:v>
                </c:pt>
                <c:pt idx="6">
                  <c:v>43709.08</c:v>
                </c:pt>
                <c:pt idx="7">
                  <c:v>45020.352400000003</c:v>
                </c:pt>
                <c:pt idx="8">
                  <c:v>46370.962972000001</c:v>
                </c:pt>
                <c:pt idx="9">
                  <c:v>47762.091861159999</c:v>
                </c:pt>
                <c:pt idx="10">
                  <c:v>49194.954616994801</c:v>
                </c:pt>
                <c:pt idx="11">
                  <c:v>50670.803255504645</c:v>
                </c:pt>
                <c:pt idx="12">
                  <c:v>52190.927353169784</c:v>
                </c:pt>
                <c:pt idx="13">
                  <c:v>53756.655173764877</c:v>
                </c:pt>
                <c:pt idx="14">
                  <c:v>55369.354828977826</c:v>
                </c:pt>
                <c:pt idx="15">
                  <c:v>57030.435473847159</c:v>
                </c:pt>
                <c:pt idx="16">
                  <c:v>58741.348538062579</c:v>
                </c:pt>
                <c:pt idx="17">
                  <c:v>60503.58899420446</c:v>
                </c:pt>
                <c:pt idx="18">
                  <c:v>62318.696664030598</c:v>
                </c:pt>
                <c:pt idx="19">
                  <c:v>64188.25756395152</c:v>
                </c:pt>
                <c:pt idx="20">
                  <c:v>66113.905290870069</c:v>
                </c:pt>
                <c:pt idx="21">
                  <c:v>68097.322449596177</c:v>
                </c:pt>
                <c:pt idx="22">
                  <c:v>70140.24212308407</c:v>
                </c:pt>
                <c:pt idx="23">
                  <c:v>72244.4493867766</c:v>
                </c:pt>
                <c:pt idx="24">
                  <c:v>74411.782868379902</c:v>
                </c:pt>
                <c:pt idx="25">
                  <c:v>76644.136354431306</c:v>
                </c:pt>
              </c:numCache>
            </c:numRef>
          </c:val>
          <c:smooth val="0"/>
          <c:extLst>
            <c:ext xmlns:c16="http://schemas.microsoft.com/office/drawing/2014/chart" uri="{C3380CC4-5D6E-409C-BE32-E72D297353CC}">
              <c16:uniqueId val="{00000001-3165-43BE-8FD2-9909B7A6D80B}"/>
            </c:ext>
          </c:extLst>
        </c:ser>
        <c:dLbls>
          <c:showLegendKey val="0"/>
          <c:showVal val="0"/>
          <c:showCatName val="0"/>
          <c:showSerName val="0"/>
          <c:showPercent val="0"/>
          <c:showBubbleSize val="0"/>
        </c:dLbls>
        <c:smooth val="0"/>
        <c:axId val="131605312"/>
        <c:axId val="131604352"/>
      </c:lineChart>
      <c:catAx>
        <c:axId val="1316053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a:ea typeface="Avenir Next LT Pro"/>
                <a:cs typeface="Avenir Next LT Pro"/>
              </a:defRPr>
            </a:pPr>
            <a:endParaRPr lang="en-US"/>
          </a:p>
        </c:txPr>
        <c:crossAx val="131604352"/>
        <c:crosses val="autoZero"/>
        <c:auto val="1"/>
        <c:lblAlgn val="ctr"/>
        <c:lblOffset val="100"/>
        <c:noMultiLvlLbl val="0"/>
      </c:catAx>
      <c:valAx>
        <c:axId val="131604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a:ea typeface="Avenir Next LT Pro"/>
                <a:cs typeface="Avenir Next LT Pro"/>
              </a:defRPr>
            </a:pPr>
            <a:endParaRPr lang="en-US"/>
          </a:p>
        </c:txPr>
        <c:crossAx val="1316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uple!A1"/><Relationship Id="rId1" Type="http://schemas.openxmlformats.org/officeDocument/2006/relationships/hyperlink" Target="#Individual!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492125</xdr:colOff>
      <xdr:row>15</xdr:row>
      <xdr:rowOff>57150</xdr:rowOff>
    </xdr:from>
    <xdr:to>
      <xdr:col>6</xdr:col>
      <xdr:colOff>511175</xdr:colOff>
      <xdr:row>17</xdr:row>
      <xdr:rowOff>174625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1263FA7-B078-2DC5-4DAE-A608B9F7B6F4}"/>
            </a:ext>
          </a:extLst>
        </xdr:cNvPr>
        <xdr:cNvSpPr/>
      </xdr:nvSpPr>
      <xdr:spPr>
        <a:xfrm>
          <a:off x="1774825" y="2819400"/>
          <a:ext cx="2584450" cy="485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400" b="0" i="0">
              <a:solidFill>
                <a:schemeClr val="lt1"/>
              </a:solidFill>
              <a:latin typeface="Avenir Next LT Pro" panose="020B0504020202020204" pitchFamily="34" charset="0"/>
            </a:rPr>
            <a:t>INDIVIDUAL</a:t>
          </a:r>
        </a:p>
      </xdr:txBody>
    </xdr:sp>
    <xdr:clientData/>
  </xdr:twoCellAnchor>
  <xdr:twoCellAnchor>
    <xdr:from>
      <xdr:col>7</xdr:col>
      <xdr:colOff>425450</xdr:colOff>
      <xdr:row>15</xdr:row>
      <xdr:rowOff>28575</xdr:rowOff>
    </xdr:from>
    <xdr:to>
      <xdr:col>11</xdr:col>
      <xdr:colOff>444500</xdr:colOff>
      <xdr:row>17</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72554954-174A-4B2B-85C0-37D4DB81048D}"/>
            </a:ext>
            <a:ext uri="{147F2762-F138-4A5C-976F-8EAC2B608ADB}">
              <a16:predDERef xmlns:a16="http://schemas.microsoft.com/office/drawing/2014/main" pred="{91263FA7-B078-2DC5-4DAE-A608B9F7B6F4}"/>
            </a:ext>
          </a:extLst>
        </xdr:cNvPr>
        <xdr:cNvSpPr/>
      </xdr:nvSpPr>
      <xdr:spPr>
        <a:xfrm>
          <a:off x="4914900" y="2790825"/>
          <a:ext cx="2584450" cy="485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2400" b="0" i="0">
              <a:solidFill>
                <a:schemeClr val="lt1"/>
              </a:solidFill>
              <a:latin typeface="Avenir Next LT Pro" panose="020B0504020202020204" pitchFamily="34" charset="0"/>
            </a:rPr>
            <a:t>COUPLE</a:t>
          </a:r>
        </a:p>
      </xdr:txBody>
    </xdr:sp>
    <xdr:clientData/>
  </xdr:twoCellAnchor>
  <xdr:twoCellAnchor>
    <xdr:from>
      <xdr:col>4</xdr:col>
      <xdr:colOff>301625</xdr:colOff>
      <xdr:row>4</xdr:row>
      <xdr:rowOff>31750</xdr:rowOff>
    </xdr:from>
    <xdr:to>
      <xdr:col>10</xdr:col>
      <xdr:colOff>57150</xdr:colOff>
      <xdr:row>6</xdr:row>
      <xdr:rowOff>107950</xdr:rowOff>
    </xdr:to>
    <xdr:sp macro="" textlink="">
      <xdr:nvSpPr>
        <xdr:cNvPr id="4" name="TextBox 3">
          <a:extLst>
            <a:ext uri="{FF2B5EF4-FFF2-40B4-BE49-F238E27FC236}">
              <a16:creationId xmlns:a16="http://schemas.microsoft.com/office/drawing/2014/main" id="{7D774EE4-5E93-BB02-AE54-E134256618A8}"/>
            </a:ext>
            <a:ext uri="{147F2762-F138-4A5C-976F-8EAC2B608ADB}">
              <a16:predDERef xmlns:a16="http://schemas.microsoft.com/office/drawing/2014/main" pred="{72554954-174A-4B2B-85C0-37D4DB81048D}"/>
            </a:ext>
          </a:extLst>
        </xdr:cNvPr>
        <xdr:cNvSpPr txBox="1"/>
      </xdr:nvSpPr>
      <xdr:spPr>
        <a:xfrm>
          <a:off x="2867025" y="768350"/>
          <a:ext cx="3603625" cy="444500"/>
        </a:xfrm>
        <a:prstGeom prst="rect">
          <a:avLst/>
        </a:prstGeom>
        <a:noFill/>
        <a:ln w="9525" cmpd="sng">
          <a:noFill/>
        </a:ln>
      </xdr:spPr>
      <xdr:txBody>
        <a:bodyPr spcFirstLastPara="0" vertOverflow="clip" horzOverflow="clip" wrap="square" lIns="91440" tIns="45720" rIns="91440" bIns="45720" rtlCol="0" anchor="ctr">
          <a:noAutofit/>
        </a:bodyPr>
        <a:lstStyle/>
        <a:p>
          <a:pPr marL="0" indent="0" algn="ctr"/>
          <a:r>
            <a:rPr lang="en-US" sz="3600" b="1">
              <a:solidFill>
                <a:schemeClr val="bg1"/>
              </a:solidFill>
              <a:latin typeface="Calibri" panose="020F0502020204030204" pitchFamily="34" charset="0"/>
              <a:ea typeface="Calibri" panose="020F0502020204030204" pitchFamily="34" charset="0"/>
              <a:cs typeface="Calibri" panose="020F0502020204030204" pitchFamily="34" charset="0"/>
            </a:rPr>
            <a:t>Net Worth Tool</a:t>
          </a:r>
        </a:p>
      </xdr:txBody>
    </xdr:sp>
    <xdr:clientData/>
  </xdr:twoCellAnchor>
  <xdr:twoCellAnchor>
    <xdr:from>
      <xdr:col>0</xdr:col>
      <xdr:colOff>495300</xdr:colOff>
      <xdr:row>10</xdr:row>
      <xdr:rowOff>76200</xdr:rowOff>
    </xdr:from>
    <xdr:to>
      <xdr:col>13</xdr:col>
      <xdr:colOff>590550</xdr:colOff>
      <xdr:row>12</xdr:row>
      <xdr:rowOff>152400</xdr:rowOff>
    </xdr:to>
    <xdr:sp macro="" textlink="">
      <xdr:nvSpPr>
        <xdr:cNvPr id="5" name="TextBox 4">
          <a:extLst>
            <a:ext uri="{FF2B5EF4-FFF2-40B4-BE49-F238E27FC236}">
              <a16:creationId xmlns:a16="http://schemas.microsoft.com/office/drawing/2014/main" id="{025AC26A-ABED-4014-8852-A06F8CB7EB00}"/>
            </a:ext>
            <a:ext uri="{147F2762-F138-4A5C-976F-8EAC2B608ADB}">
              <a16:predDERef xmlns:a16="http://schemas.microsoft.com/office/drawing/2014/main" pred="{7D774EE4-5E93-BB02-AE54-E134256618A8}"/>
            </a:ext>
          </a:extLst>
        </xdr:cNvPr>
        <xdr:cNvSpPr txBox="1"/>
      </xdr:nvSpPr>
      <xdr:spPr>
        <a:xfrm>
          <a:off x="495300" y="1917700"/>
          <a:ext cx="8432800" cy="444500"/>
        </a:xfrm>
        <a:prstGeom prst="rect">
          <a:avLst/>
        </a:prstGeom>
        <a:noFill/>
        <a:ln w="9525" cmpd="sng">
          <a:noFill/>
        </a:ln>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a:solidFill>
                <a:schemeClr val="bg1"/>
              </a:solidFill>
              <a:latin typeface="Calibri" panose="020F0502020204030204" pitchFamily="34" charset="0"/>
              <a:ea typeface="Calibri" panose="020F0502020204030204" pitchFamily="34" charset="0"/>
              <a:cs typeface="Calibri" panose="020F0502020204030204" pitchFamily="34" charset="0"/>
            </a:rPr>
            <a:t>To get started, please select the template that best fits your situation today:</a:t>
          </a:r>
        </a:p>
      </xdr:txBody>
    </xdr:sp>
    <xdr:clientData/>
  </xdr:twoCellAnchor>
  <xdr:twoCellAnchor editAs="oneCell">
    <xdr:from>
      <xdr:col>3</xdr:col>
      <xdr:colOff>120498</xdr:colOff>
      <xdr:row>21</xdr:row>
      <xdr:rowOff>25400</xdr:rowOff>
    </xdr:from>
    <xdr:to>
      <xdr:col>10</xdr:col>
      <xdr:colOff>304800</xdr:colOff>
      <xdr:row>26</xdr:row>
      <xdr:rowOff>120788</xdr:rowOff>
    </xdr:to>
    <xdr:pic>
      <xdr:nvPicPr>
        <xdr:cNvPr id="6" name="Picture 5">
          <a:extLst>
            <a:ext uri="{FF2B5EF4-FFF2-40B4-BE49-F238E27FC236}">
              <a16:creationId xmlns:a16="http://schemas.microsoft.com/office/drawing/2014/main" id="{23F3CF61-8F77-458E-B7C1-AF8853CD7C22}"/>
            </a:ext>
          </a:extLst>
        </xdr:cNvPr>
        <xdr:cNvPicPr>
          <a:picLocks noChangeAspect="1"/>
        </xdr:cNvPicPr>
      </xdr:nvPicPr>
      <xdr:blipFill>
        <a:blip xmlns:r="http://schemas.openxmlformats.org/officeDocument/2006/relationships" r:embed="rId3"/>
        <a:stretch>
          <a:fillRect/>
        </a:stretch>
      </xdr:blipFill>
      <xdr:spPr>
        <a:xfrm>
          <a:off x="2044548" y="3892550"/>
          <a:ext cx="4673752" cy="1016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1943100</xdr:colOff>
      <xdr:row>0</xdr:row>
      <xdr:rowOff>57150</xdr:rowOff>
    </xdr:from>
    <xdr:to>
      <xdr:col>2</xdr:col>
      <xdr:colOff>1819275</xdr:colOff>
      <xdr:row>1</xdr:row>
      <xdr:rowOff>476250</xdr:rowOff>
    </xdr:to>
    <xdr:pic>
      <xdr:nvPicPr>
        <xdr:cNvPr id="2" name="Picture 1">
          <a:extLst>
            <a:ext uri="{FF2B5EF4-FFF2-40B4-BE49-F238E27FC236}">
              <a16:creationId xmlns:a16="http://schemas.microsoft.com/office/drawing/2014/main" id="{59C85089-17BC-47F8-A613-C75898CADCA7}"/>
            </a:ext>
          </a:extLst>
        </xdr:cNvPr>
        <xdr:cNvPicPr>
          <a:picLocks noChangeAspect="1"/>
        </xdr:cNvPicPr>
      </xdr:nvPicPr>
      <xdr:blipFill>
        <a:blip xmlns:r="http://schemas.openxmlformats.org/officeDocument/2006/relationships" r:embed="rId1"/>
        <a:stretch>
          <a:fillRect/>
        </a:stretch>
      </xdr:blipFill>
      <xdr:spPr>
        <a:xfrm>
          <a:off x="2171700" y="57150"/>
          <a:ext cx="2762250" cy="67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1159566</xdr:colOff>
      <xdr:row>0</xdr:row>
      <xdr:rowOff>9072</xdr:rowOff>
    </xdr:from>
    <xdr:to>
      <xdr:col>3</xdr:col>
      <xdr:colOff>966028</xdr:colOff>
      <xdr:row>2</xdr:row>
      <xdr:rowOff>27195</xdr:rowOff>
    </xdr:to>
    <xdr:pic>
      <xdr:nvPicPr>
        <xdr:cNvPr id="2" name="Picture 1">
          <a:extLst>
            <a:ext uri="{FF2B5EF4-FFF2-40B4-BE49-F238E27FC236}">
              <a16:creationId xmlns:a16="http://schemas.microsoft.com/office/drawing/2014/main" id="{1486BC56-6EAA-E2AD-4EAE-D64F147411CD}"/>
            </a:ext>
          </a:extLst>
        </xdr:cNvPr>
        <xdr:cNvPicPr>
          <a:picLocks noChangeAspect="1"/>
        </xdr:cNvPicPr>
      </xdr:nvPicPr>
      <xdr:blipFill>
        <a:blip xmlns:r="http://schemas.openxmlformats.org/officeDocument/2006/relationships" r:embed="rId1"/>
        <a:stretch>
          <a:fillRect/>
        </a:stretch>
      </xdr:blipFill>
      <xdr:spPr>
        <a:xfrm>
          <a:off x="2611783" y="9072"/>
          <a:ext cx="2390636" cy="504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193674</xdr:colOff>
      <xdr:row>1</xdr:row>
      <xdr:rowOff>9525</xdr:rowOff>
    </xdr:from>
    <xdr:to>
      <xdr:col>14</xdr:col>
      <xdr:colOff>155575</xdr:colOff>
      <xdr:row>27</xdr:row>
      <xdr:rowOff>104775</xdr:rowOff>
    </xdr:to>
    <xdr:graphicFrame macro="">
      <xdr:nvGraphicFramePr>
        <xdr:cNvPr id="2" name="Chart 2">
          <a:extLst>
            <a:ext uri="{FF2B5EF4-FFF2-40B4-BE49-F238E27FC236}">
              <a16:creationId xmlns:a16="http://schemas.microsoft.com/office/drawing/2014/main" id="{AE161CE8-5A23-7D5C-8061-B950BBFFEF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303211</xdr:colOff>
      <xdr:row>2</xdr:row>
      <xdr:rowOff>58737</xdr:rowOff>
    </xdr:from>
    <xdr:to>
      <xdr:col>13</xdr:col>
      <xdr:colOff>479424</xdr:colOff>
      <xdr:row>19</xdr:row>
      <xdr:rowOff>130175</xdr:rowOff>
    </xdr:to>
    <xdr:graphicFrame macro="">
      <xdr:nvGraphicFramePr>
        <xdr:cNvPr id="2" name="Chart 2">
          <a:extLst>
            <a:ext uri="{FF2B5EF4-FFF2-40B4-BE49-F238E27FC236}">
              <a16:creationId xmlns:a16="http://schemas.microsoft.com/office/drawing/2014/main" id="{CA88849E-3455-0E80-54FD-5F51ECC541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28B5-1F3D-41B2-B0F0-1C59C104C9F7}">
  <dimension ref="A1"/>
  <sheetViews>
    <sheetView tabSelected="1" workbookViewId="0">
      <selection activeCell="N20" sqref="N20"/>
    </sheetView>
  </sheetViews>
  <sheetFormatPr baseColWidth="10" defaultColWidth="9.1640625" defaultRowHeight="15" x14ac:dyDescent="0.2"/>
  <cols>
    <col min="1" max="16384" width="9.1640625" style="4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23B5-BB8C-403C-9D6A-177ECDBC32DA}">
  <sheetPr>
    <pageSetUpPr fitToPage="1"/>
  </sheetPr>
  <dimension ref="A1:G40"/>
  <sheetViews>
    <sheetView zoomScale="115" zoomScaleNormal="115" workbookViewId="0">
      <pane xSplit="1" ySplit="4" topLeftCell="B5" activePane="bottomRight" state="frozen"/>
      <selection pane="topRight"/>
      <selection pane="bottomLeft"/>
      <selection pane="bottomRight"/>
    </sheetView>
  </sheetViews>
  <sheetFormatPr baseColWidth="10" defaultColWidth="8.83203125" defaultRowHeight="15" x14ac:dyDescent="0.2"/>
  <cols>
    <col min="1" max="1" width="3.5" customWidth="1"/>
    <col min="2" max="2" width="43.33203125" customWidth="1"/>
    <col min="3" max="3" width="28.6640625" customWidth="1"/>
    <col min="4" max="4" width="30" customWidth="1"/>
    <col min="5" max="5" width="11.6640625" customWidth="1"/>
    <col min="6" max="6" width="95.6640625" customWidth="1"/>
  </cols>
  <sheetData>
    <row r="1" spans="1:7" ht="21" customHeight="1" x14ac:dyDescent="0.2">
      <c r="B1" s="83"/>
      <c r="C1" s="84"/>
      <c r="D1" s="85"/>
      <c r="E1" s="1"/>
      <c r="F1" s="47"/>
      <c r="G1" s="1"/>
    </row>
    <row r="2" spans="1:7" ht="46.5" customHeight="1" thickBot="1" x14ac:dyDescent="0.25">
      <c r="B2" s="86"/>
      <c r="C2" s="46"/>
      <c r="D2" s="87"/>
      <c r="E2" s="1"/>
      <c r="F2" s="54" t="s">
        <v>0</v>
      </c>
      <c r="G2" s="1"/>
    </row>
    <row r="3" spans="1:7" ht="31" thickBot="1" x14ac:dyDescent="0.25">
      <c r="A3" s="3"/>
      <c r="B3" s="101" t="s">
        <v>1</v>
      </c>
      <c r="C3" s="102"/>
      <c r="D3" s="103"/>
      <c r="E3" s="3"/>
      <c r="F3" s="53" t="s">
        <v>2</v>
      </c>
      <c r="G3" s="1"/>
    </row>
    <row r="4" spans="1:7" ht="16" thickBot="1" x14ac:dyDescent="0.25">
      <c r="A4" s="3"/>
      <c r="B4" s="89" t="s">
        <v>3</v>
      </c>
      <c r="C4" s="56" t="s">
        <v>4</v>
      </c>
      <c r="D4" s="57" t="s">
        <v>5</v>
      </c>
      <c r="E4" s="3"/>
      <c r="G4" s="1"/>
    </row>
    <row r="5" spans="1:7" x14ac:dyDescent="0.2">
      <c r="A5" s="3"/>
      <c r="B5" s="88"/>
      <c r="C5" s="51" t="s">
        <v>6</v>
      </c>
      <c r="D5" s="52">
        <v>0</v>
      </c>
      <c r="E5" s="3"/>
      <c r="G5" s="1"/>
    </row>
    <row r="6" spans="1:7" x14ac:dyDescent="0.2">
      <c r="A6" s="3"/>
      <c r="B6" s="9"/>
      <c r="C6" s="6" t="s">
        <v>7</v>
      </c>
      <c r="D6" s="8">
        <v>0</v>
      </c>
      <c r="E6" s="3"/>
      <c r="F6" s="3"/>
      <c r="G6" s="1"/>
    </row>
    <row r="7" spans="1:7" x14ac:dyDescent="0.2">
      <c r="A7" s="3"/>
      <c r="B7" s="9"/>
      <c r="C7" s="6" t="s">
        <v>8</v>
      </c>
      <c r="D7" s="8">
        <v>0</v>
      </c>
      <c r="E7" s="3"/>
      <c r="F7" s="3"/>
      <c r="G7" s="1"/>
    </row>
    <row r="8" spans="1:7" x14ac:dyDescent="0.2">
      <c r="A8" s="3"/>
      <c r="B8" s="9"/>
      <c r="C8" s="6" t="s">
        <v>9</v>
      </c>
      <c r="D8" s="8">
        <v>0</v>
      </c>
      <c r="E8" s="3"/>
      <c r="F8" s="3"/>
      <c r="G8" s="1"/>
    </row>
    <row r="9" spans="1:7" ht="16.5" customHeight="1" x14ac:dyDescent="0.2">
      <c r="A9" s="3"/>
      <c r="B9" s="9"/>
      <c r="C9" s="6" t="s">
        <v>10</v>
      </c>
      <c r="D9" s="8">
        <v>0</v>
      </c>
      <c r="E9" s="3"/>
      <c r="F9" s="3"/>
      <c r="G9" s="1"/>
    </row>
    <row r="10" spans="1:7" x14ac:dyDescent="0.2">
      <c r="A10" s="3"/>
      <c r="B10" s="9"/>
      <c r="C10" s="6" t="s">
        <v>11</v>
      </c>
      <c r="D10" s="8">
        <v>0</v>
      </c>
      <c r="E10" s="3"/>
      <c r="F10" s="3"/>
      <c r="G10" s="1"/>
    </row>
    <row r="11" spans="1:7" x14ac:dyDescent="0.2">
      <c r="A11" s="3"/>
      <c r="B11" s="9"/>
      <c r="C11" s="6" t="s">
        <v>12</v>
      </c>
      <c r="D11" s="40">
        <v>0</v>
      </c>
      <c r="E11" s="3"/>
      <c r="F11" s="3"/>
      <c r="G11" s="1"/>
    </row>
    <row r="12" spans="1:7" x14ac:dyDescent="0.2">
      <c r="A12" s="3"/>
      <c r="B12" s="9"/>
      <c r="C12" s="6" t="s">
        <v>13</v>
      </c>
      <c r="D12" s="40">
        <v>0</v>
      </c>
      <c r="E12" s="3"/>
      <c r="F12" s="3"/>
      <c r="G12" s="1"/>
    </row>
    <row r="13" spans="1:7" x14ac:dyDescent="0.2">
      <c r="A13" s="3"/>
      <c r="B13" s="9"/>
      <c r="C13" s="6" t="s">
        <v>14</v>
      </c>
      <c r="D13" s="40">
        <v>0</v>
      </c>
      <c r="E13" s="3"/>
      <c r="F13" s="3"/>
      <c r="G13" s="1"/>
    </row>
    <row r="14" spans="1:7" x14ac:dyDescent="0.2">
      <c r="A14" s="3"/>
      <c r="B14" s="9"/>
      <c r="C14" s="6" t="s">
        <v>15</v>
      </c>
      <c r="D14" s="8">
        <v>0</v>
      </c>
      <c r="E14" s="3"/>
      <c r="F14" s="3"/>
      <c r="G14" s="1"/>
    </row>
    <row r="15" spans="1:7" ht="16" thickBot="1" x14ac:dyDescent="0.25">
      <c r="A15" s="3"/>
      <c r="B15" s="90"/>
      <c r="C15" s="6" t="s">
        <v>16</v>
      </c>
      <c r="D15" s="16">
        <v>0</v>
      </c>
      <c r="E15" s="3"/>
      <c r="F15" s="3"/>
      <c r="G15" s="1"/>
    </row>
    <row r="16" spans="1:7" ht="17" thickTop="1" thickBot="1" x14ac:dyDescent="0.25">
      <c r="A16" s="3"/>
      <c r="B16" s="91" t="s">
        <v>17</v>
      </c>
      <c r="C16" s="58"/>
      <c r="D16" s="59">
        <f>SUM(D5:D15)</f>
        <v>0</v>
      </c>
      <c r="E16" s="3"/>
      <c r="F16" s="3"/>
      <c r="G16" s="1"/>
    </row>
    <row r="17" spans="1:7" x14ac:dyDescent="0.2">
      <c r="A17" s="3"/>
      <c r="B17" s="17"/>
      <c r="C17" s="18" t="s">
        <v>18</v>
      </c>
      <c r="D17" s="20">
        <v>0</v>
      </c>
      <c r="E17" s="3"/>
      <c r="F17" s="3"/>
      <c r="G17" s="1"/>
    </row>
    <row r="18" spans="1:7" x14ac:dyDescent="0.2">
      <c r="A18" s="3"/>
      <c r="B18" s="9"/>
      <c r="C18" s="6" t="s">
        <v>19</v>
      </c>
      <c r="D18" s="20">
        <v>0</v>
      </c>
      <c r="E18" s="3"/>
      <c r="F18" s="3"/>
      <c r="G18" s="1"/>
    </row>
    <row r="19" spans="1:7" x14ac:dyDescent="0.2">
      <c r="A19" s="3"/>
      <c r="B19" s="9"/>
      <c r="C19" s="6" t="s">
        <v>20</v>
      </c>
      <c r="D19" s="20">
        <v>0</v>
      </c>
      <c r="E19" s="3"/>
      <c r="F19" s="3"/>
      <c r="G19" s="1"/>
    </row>
    <row r="20" spans="1:7" x14ac:dyDescent="0.2">
      <c r="A20" s="3"/>
      <c r="B20" s="9"/>
      <c r="C20" s="6" t="s">
        <v>21</v>
      </c>
      <c r="D20" s="8">
        <v>0</v>
      </c>
      <c r="E20" s="3"/>
      <c r="F20" s="3"/>
      <c r="G20" s="1"/>
    </row>
    <row r="21" spans="1:7" x14ac:dyDescent="0.2">
      <c r="A21" s="3"/>
      <c r="B21" s="9"/>
      <c r="C21" s="6" t="s">
        <v>22</v>
      </c>
      <c r="D21" s="20">
        <v>0</v>
      </c>
      <c r="E21" s="3"/>
      <c r="F21" s="3"/>
      <c r="G21" s="1"/>
    </row>
    <row r="22" spans="1:7" ht="18" customHeight="1" x14ac:dyDescent="0.2">
      <c r="A22" s="3"/>
      <c r="B22" s="60" t="s">
        <v>23</v>
      </c>
      <c r="C22" s="61"/>
      <c r="D22" s="62">
        <f>SUM(D17:D21)</f>
        <v>0</v>
      </c>
      <c r="E22" s="3"/>
      <c r="F22" s="3"/>
      <c r="G22" s="1"/>
    </row>
    <row r="23" spans="1:7" x14ac:dyDescent="0.2">
      <c r="A23" s="3"/>
      <c r="B23" s="21" t="s">
        <v>24</v>
      </c>
      <c r="C23" s="22"/>
      <c r="D23" s="24">
        <f>D22+D16</f>
        <v>0</v>
      </c>
      <c r="E23" s="3"/>
      <c r="F23" s="3"/>
      <c r="G23" s="1"/>
    </row>
    <row r="24" spans="1:7" x14ac:dyDescent="0.2">
      <c r="A24" s="3"/>
      <c r="B24" s="70"/>
      <c r="C24" s="71"/>
      <c r="D24" s="72"/>
      <c r="E24" s="3"/>
      <c r="F24" s="3"/>
      <c r="G24" s="1"/>
    </row>
    <row r="25" spans="1:7" x14ac:dyDescent="0.2">
      <c r="A25" s="3"/>
      <c r="B25" s="5" t="s">
        <v>25</v>
      </c>
      <c r="C25" s="25"/>
      <c r="D25" s="26"/>
      <c r="E25" s="3"/>
      <c r="F25" s="3"/>
      <c r="G25" s="1"/>
    </row>
    <row r="26" spans="1:7" x14ac:dyDescent="0.2">
      <c r="A26" s="3"/>
      <c r="B26" s="27" t="s">
        <v>26</v>
      </c>
      <c r="C26" s="41"/>
      <c r="D26" s="29">
        <v>0</v>
      </c>
      <c r="E26" s="3"/>
      <c r="F26" s="3"/>
      <c r="G26" s="1"/>
    </row>
    <row r="27" spans="1:7" x14ac:dyDescent="0.2">
      <c r="A27" s="3"/>
      <c r="B27" s="27" t="s">
        <v>27</v>
      </c>
      <c r="C27" s="42"/>
      <c r="D27" s="29">
        <v>0</v>
      </c>
      <c r="E27" s="3"/>
      <c r="F27" s="3"/>
      <c r="G27" s="1"/>
    </row>
    <row r="28" spans="1:7" x14ac:dyDescent="0.2">
      <c r="A28" s="3"/>
      <c r="B28" s="27" t="s">
        <v>28</v>
      </c>
      <c r="C28" s="42"/>
      <c r="D28" s="29">
        <v>0</v>
      </c>
      <c r="E28" s="3"/>
      <c r="F28" s="3"/>
      <c r="G28" s="1"/>
    </row>
    <row r="29" spans="1:7" x14ac:dyDescent="0.2">
      <c r="A29" s="3"/>
      <c r="B29" s="27" t="s">
        <v>28</v>
      </c>
      <c r="C29" s="42"/>
      <c r="D29" s="29">
        <v>0</v>
      </c>
      <c r="E29" s="3"/>
      <c r="F29" s="3"/>
      <c r="G29" s="1"/>
    </row>
    <row r="30" spans="1:7" x14ac:dyDescent="0.2">
      <c r="A30" s="3"/>
      <c r="B30" s="27" t="s">
        <v>29</v>
      </c>
      <c r="C30" s="42"/>
      <c r="D30" s="29">
        <v>0</v>
      </c>
      <c r="E30" s="3"/>
      <c r="F30" s="3"/>
      <c r="G30" s="1"/>
    </row>
    <row r="31" spans="1:7" x14ac:dyDescent="0.2">
      <c r="A31" s="3"/>
      <c r="B31" s="27" t="s">
        <v>29</v>
      </c>
      <c r="C31" s="42"/>
      <c r="D31" s="29">
        <v>0</v>
      </c>
      <c r="E31" s="3"/>
      <c r="F31" s="3"/>
      <c r="G31" s="1"/>
    </row>
    <row r="32" spans="1:7" x14ac:dyDescent="0.2">
      <c r="A32" s="3"/>
      <c r="B32" s="27" t="s">
        <v>30</v>
      </c>
      <c r="C32" s="43"/>
      <c r="D32" s="29">
        <v>0</v>
      </c>
      <c r="E32" s="3"/>
      <c r="F32" s="3"/>
      <c r="G32" s="1"/>
    </row>
    <row r="33" spans="1:7" ht="15" customHeight="1" x14ac:dyDescent="0.2">
      <c r="A33" s="3"/>
      <c r="B33" s="32" t="s">
        <v>22</v>
      </c>
      <c r="C33" s="44"/>
      <c r="D33" s="45">
        <v>0</v>
      </c>
      <c r="E33" s="3"/>
      <c r="F33" s="3"/>
      <c r="G33" s="1"/>
    </row>
    <row r="34" spans="1:7" x14ac:dyDescent="0.2">
      <c r="A34" s="3"/>
      <c r="B34" s="21" t="s">
        <v>31</v>
      </c>
      <c r="C34" s="22"/>
      <c r="D34" s="24">
        <f>SUM(D26:D33)</f>
        <v>0</v>
      </c>
      <c r="E34" s="3"/>
      <c r="F34" s="3"/>
      <c r="G34" s="1"/>
    </row>
    <row r="35" spans="1:7" x14ac:dyDescent="0.2">
      <c r="A35" s="3"/>
      <c r="B35" s="74"/>
      <c r="C35" s="3"/>
      <c r="D35" s="77"/>
      <c r="E35" s="3"/>
      <c r="F35" s="3"/>
      <c r="G35" s="1"/>
    </row>
    <row r="36" spans="1:7" x14ac:dyDescent="0.2">
      <c r="A36" s="3"/>
      <c r="B36" s="21" t="s">
        <v>32</v>
      </c>
      <c r="C36" s="36"/>
      <c r="D36" s="38">
        <f>D16+D22-D34</f>
        <v>0</v>
      </c>
      <c r="E36" s="3"/>
      <c r="F36" s="3"/>
      <c r="G36" s="1"/>
    </row>
    <row r="37" spans="1:7" x14ac:dyDescent="0.2">
      <c r="A37" s="3"/>
      <c r="B37" s="4"/>
      <c r="C37" s="4"/>
      <c r="D37" s="4"/>
      <c r="E37" s="3"/>
      <c r="F37" s="3"/>
      <c r="G37" s="1"/>
    </row>
    <row r="38" spans="1:7" ht="35.25" customHeight="1" x14ac:dyDescent="0.2">
      <c r="A38" s="3"/>
      <c r="B38" s="104" t="s">
        <v>33</v>
      </c>
      <c r="C38" s="104"/>
      <c r="D38" s="104"/>
      <c r="E38" s="82"/>
      <c r="F38" s="82"/>
    </row>
    <row r="39" spans="1:7" x14ac:dyDescent="0.2">
      <c r="A39" s="3"/>
      <c r="B39" s="39"/>
      <c r="C39" s="39"/>
      <c r="D39" s="39"/>
      <c r="E39" s="3"/>
      <c r="F39" s="4"/>
    </row>
    <row r="40" spans="1:7" x14ac:dyDescent="0.2">
      <c r="A40" s="4"/>
      <c r="B40" s="4"/>
      <c r="C40" s="4"/>
      <c r="D40" s="4"/>
      <c r="E40" s="4"/>
      <c r="F40" s="4"/>
    </row>
  </sheetData>
  <mergeCells count="2">
    <mergeCell ref="B3:D3"/>
    <mergeCell ref="B38:D38"/>
  </mergeCells>
  <pageMargins left="0.25" right="0.25" top="0.75" bottom="0.75" header="0.3" footer="0.3"/>
  <pageSetup scale="95" orientation="portrait" r:id="rId1"/>
  <headerFooter>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zoomScale="115" zoomScaleNormal="115"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5" x14ac:dyDescent="0.2"/>
  <cols>
    <col min="1" max="1" width="3.5" customWidth="1"/>
    <col min="2" max="2" width="17.33203125" customWidth="1"/>
    <col min="3" max="3" width="37" customWidth="1"/>
    <col min="4" max="5" width="16.33203125" customWidth="1"/>
    <col min="6" max="6" width="15.1640625" customWidth="1"/>
    <col min="8" max="8" width="122" bestFit="1" customWidth="1"/>
  </cols>
  <sheetData>
    <row r="1" spans="1:8" x14ac:dyDescent="0.2">
      <c r="A1" s="47"/>
      <c r="B1" s="67"/>
      <c r="C1" s="68"/>
      <c r="D1" s="68"/>
      <c r="E1" s="68"/>
      <c r="F1" s="69"/>
    </row>
    <row r="2" spans="1:8" ht="25" thickBot="1" x14ac:dyDescent="0.25">
      <c r="A2" s="47"/>
      <c r="B2" s="95"/>
      <c r="C2" s="96"/>
      <c r="D2" s="96"/>
      <c r="E2" s="96"/>
      <c r="F2" s="97"/>
      <c r="H2" s="54" t="s">
        <v>0</v>
      </c>
    </row>
    <row r="3" spans="1:8" s="4" customFormat="1" ht="21" customHeight="1" thickBot="1" x14ac:dyDescent="0.25">
      <c r="A3" s="3"/>
      <c r="B3" s="105" t="s">
        <v>34</v>
      </c>
      <c r="C3" s="106"/>
      <c r="D3" s="106"/>
      <c r="E3" s="106"/>
      <c r="F3" s="107"/>
      <c r="G3" s="3"/>
      <c r="H3" s="53" t="s">
        <v>2</v>
      </c>
    </row>
    <row r="4" spans="1:8" s="4" customFormat="1" ht="31" thickBot="1" x14ac:dyDescent="0.25">
      <c r="A4" s="3"/>
      <c r="B4" s="109" t="s">
        <v>3</v>
      </c>
      <c r="C4" s="110"/>
      <c r="D4" s="93" t="s">
        <v>35</v>
      </c>
      <c r="E4" s="93" t="s">
        <v>36</v>
      </c>
      <c r="F4" s="94" t="s">
        <v>37</v>
      </c>
      <c r="G4" s="3"/>
      <c r="H4" s="55" t="s">
        <v>70</v>
      </c>
    </row>
    <row r="5" spans="1:8" s="4" customFormat="1" ht="14" x14ac:dyDescent="0.2">
      <c r="A5" s="3"/>
      <c r="B5" s="92"/>
      <c r="C5" s="18" t="s">
        <v>6</v>
      </c>
      <c r="D5" s="19">
        <f>E5</f>
        <v>0</v>
      </c>
      <c r="E5" s="19">
        <f>F5/2</f>
        <v>0</v>
      </c>
      <c r="F5" s="20">
        <v>0</v>
      </c>
      <c r="G5" s="3"/>
    </row>
    <row r="6" spans="1:8" s="4" customFormat="1" ht="14" hidden="1" x14ac:dyDescent="0.2">
      <c r="A6" s="3"/>
      <c r="B6" s="9"/>
      <c r="C6" s="6"/>
      <c r="D6" s="7">
        <v>0</v>
      </c>
      <c r="E6" s="7"/>
      <c r="F6" s="8">
        <f>SUM(E6+D6)</f>
        <v>0</v>
      </c>
      <c r="G6" s="3"/>
    </row>
    <row r="7" spans="1:8" s="4" customFormat="1" ht="14" x14ac:dyDescent="0.2">
      <c r="A7" s="3"/>
      <c r="B7" s="9"/>
      <c r="C7" s="6" t="s">
        <v>7</v>
      </c>
      <c r="D7" s="7">
        <f>E7</f>
        <v>0</v>
      </c>
      <c r="E7" s="7">
        <f>F7/2</f>
        <v>0</v>
      </c>
      <c r="F7" s="8">
        <v>0</v>
      </c>
      <c r="G7" s="3"/>
    </row>
    <row r="8" spans="1:8" s="4" customFormat="1" ht="14" x14ac:dyDescent="0.2">
      <c r="A8" s="3"/>
      <c r="B8" s="9"/>
      <c r="C8" s="6" t="s">
        <v>8</v>
      </c>
      <c r="D8" s="10">
        <v>0</v>
      </c>
      <c r="E8" s="10">
        <v>0</v>
      </c>
      <c r="F8" s="11">
        <f t="shared" ref="F8:F14" si="0">E8+D8</f>
        <v>0</v>
      </c>
      <c r="G8" s="3"/>
    </row>
    <row r="9" spans="1:8" s="4" customFormat="1" ht="14" x14ac:dyDescent="0.2">
      <c r="A9" s="3"/>
      <c r="B9" s="9"/>
      <c r="C9" s="6" t="s">
        <v>9</v>
      </c>
      <c r="D9" s="12">
        <v>0</v>
      </c>
      <c r="E9" s="12">
        <v>0</v>
      </c>
      <c r="F9" s="11">
        <f t="shared" si="0"/>
        <v>0</v>
      </c>
      <c r="G9" s="3"/>
    </row>
    <row r="10" spans="1:8" s="4" customFormat="1" ht="14" x14ac:dyDescent="0.2">
      <c r="A10" s="3"/>
      <c r="B10" s="9"/>
      <c r="C10" s="6" t="s">
        <v>10</v>
      </c>
      <c r="D10" s="12">
        <v>0</v>
      </c>
      <c r="E10" s="12">
        <v>0</v>
      </c>
      <c r="F10" s="11">
        <f t="shared" si="0"/>
        <v>0</v>
      </c>
      <c r="G10" s="3"/>
    </row>
    <row r="11" spans="1:8" s="4" customFormat="1" ht="14" x14ac:dyDescent="0.2">
      <c r="A11" s="3"/>
      <c r="B11" s="9"/>
      <c r="C11" s="6" t="s">
        <v>11</v>
      </c>
      <c r="D11" s="12">
        <v>0</v>
      </c>
      <c r="E11" s="12">
        <v>0</v>
      </c>
      <c r="F11" s="11">
        <f t="shared" si="0"/>
        <v>0</v>
      </c>
      <c r="G11" s="3"/>
    </row>
    <row r="12" spans="1:8" s="4" customFormat="1" ht="16.5" customHeight="1" x14ac:dyDescent="0.2">
      <c r="A12" s="3"/>
      <c r="B12" s="9"/>
      <c r="C12" s="6" t="s">
        <v>12</v>
      </c>
      <c r="D12" s="12">
        <v>0</v>
      </c>
      <c r="E12" s="12">
        <v>0</v>
      </c>
      <c r="F12" s="13">
        <f t="shared" si="0"/>
        <v>0</v>
      </c>
      <c r="G12" s="3"/>
    </row>
    <row r="13" spans="1:8" s="4" customFormat="1" ht="14" x14ac:dyDescent="0.2">
      <c r="A13" s="3"/>
      <c r="B13" s="9"/>
      <c r="C13" s="6" t="s">
        <v>13</v>
      </c>
      <c r="D13" s="12">
        <v>0</v>
      </c>
      <c r="E13" s="12">
        <v>0</v>
      </c>
      <c r="F13" s="13">
        <f t="shared" si="0"/>
        <v>0</v>
      </c>
      <c r="G13" s="3"/>
    </row>
    <row r="14" spans="1:8" s="4" customFormat="1" ht="14" x14ac:dyDescent="0.2">
      <c r="A14" s="3"/>
      <c r="B14" s="9"/>
      <c r="C14" s="6" t="s">
        <v>14</v>
      </c>
      <c r="D14" s="12">
        <v>0</v>
      </c>
      <c r="E14" s="12">
        <v>0</v>
      </c>
      <c r="F14" s="13">
        <f t="shared" si="0"/>
        <v>0</v>
      </c>
      <c r="G14" s="3"/>
    </row>
    <row r="15" spans="1:8" s="4" customFormat="1" ht="14" x14ac:dyDescent="0.2">
      <c r="A15" s="3"/>
      <c r="B15" s="9"/>
      <c r="C15" s="6" t="s">
        <v>15</v>
      </c>
      <c r="D15" s="7">
        <f>E15</f>
        <v>0</v>
      </c>
      <c r="E15" s="7">
        <f>F15/2</f>
        <v>0</v>
      </c>
      <c r="F15" s="8">
        <v>0</v>
      </c>
      <c r="G15" s="3"/>
    </row>
    <row r="16" spans="1:8" s="4" customFormat="1" thickBot="1" x14ac:dyDescent="0.25">
      <c r="A16" s="3"/>
      <c r="B16" s="14"/>
      <c r="C16" s="6" t="s">
        <v>16</v>
      </c>
      <c r="D16" s="15">
        <f>E16</f>
        <v>0</v>
      </c>
      <c r="E16" s="15">
        <f>F16/2</f>
        <v>0</v>
      </c>
      <c r="F16" s="16">
        <v>0</v>
      </c>
      <c r="G16" s="3"/>
    </row>
    <row r="17" spans="1:7" s="4" customFormat="1" ht="16" thickTop="1" thickBot="1" x14ac:dyDescent="0.25">
      <c r="A17" s="3"/>
      <c r="B17" s="111" t="s">
        <v>17</v>
      </c>
      <c r="C17" s="112"/>
      <c r="D17" s="63">
        <f>SUM(D5:D16)</f>
        <v>0</v>
      </c>
      <c r="E17" s="63">
        <f>SUM(E5:E16)</f>
        <v>0</v>
      </c>
      <c r="F17" s="64">
        <f>SUM(F5:F16)</f>
        <v>0</v>
      </c>
      <c r="G17" s="3"/>
    </row>
    <row r="18" spans="1:7" s="4" customFormat="1" ht="14" x14ac:dyDescent="0.2">
      <c r="A18" s="3"/>
      <c r="B18" s="17"/>
      <c r="C18" s="18" t="s">
        <v>18</v>
      </c>
      <c r="D18" s="19">
        <f>E18</f>
        <v>0</v>
      </c>
      <c r="E18" s="19">
        <f>F18/2</f>
        <v>0</v>
      </c>
      <c r="F18" s="20">
        <v>0</v>
      </c>
      <c r="G18" s="3"/>
    </row>
    <row r="19" spans="1:7" s="4" customFormat="1" ht="14" x14ac:dyDescent="0.2">
      <c r="A19" s="3"/>
      <c r="B19" s="9"/>
      <c r="C19" s="6" t="s">
        <v>19</v>
      </c>
      <c r="D19" s="7">
        <f>E19</f>
        <v>0</v>
      </c>
      <c r="E19" s="19">
        <f>F19/2</f>
        <v>0</v>
      </c>
      <c r="F19" s="20">
        <v>0</v>
      </c>
      <c r="G19" s="3"/>
    </row>
    <row r="20" spans="1:7" s="4" customFormat="1" ht="14" x14ac:dyDescent="0.2">
      <c r="A20" s="3"/>
      <c r="B20" s="9"/>
      <c r="C20" s="6" t="s">
        <v>20</v>
      </c>
      <c r="D20" s="7">
        <f>E20</f>
        <v>0</v>
      </c>
      <c r="E20" s="19">
        <f>F20/2</f>
        <v>0</v>
      </c>
      <c r="F20" s="20">
        <v>0</v>
      </c>
      <c r="G20" s="3"/>
    </row>
    <row r="21" spans="1:7" s="4" customFormat="1" ht="14" x14ac:dyDescent="0.2">
      <c r="A21" s="3"/>
      <c r="B21" s="9"/>
      <c r="C21" s="6" t="s">
        <v>21</v>
      </c>
      <c r="D21" s="12">
        <v>0</v>
      </c>
      <c r="E21" s="12">
        <v>0</v>
      </c>
      <c r="F21" s="11">
        <f>SUM(D21:E21)</f>
        <v>0</v>
      </c>
      <c r="G21" s="3"/>
    </row>
    <row r="22" spans="1:7" s="4" customFormat="1" ht="14" x14ac:dyDescent="0.2">
      <c r="A22" s="3"/>
      <c r="B22" s="9"/>
      <c r="C22" s="6" t="s">
        <v>22</v>
      </c>
      <c r="D22" s="7">
        <f>E22</f>
        <v>0</v>
      </c>
      <c r="E22" s="19">
        <f>F22/2</f>
        <v>0</v>
      </c>
      <c r="F22" s="20">
        <v>0</v>
      </c>
      <c r="G22" s="3"/>
    </row>
    <row r="23" spans="1:7" s="4" customFormat="1" thickBot="1" x14ac:dyDescent="0.25">
      <c r="A23" s="3"/>
      <c r="B23" s="113" t="s">
        <v>23</v>
      </c>
      <c r="C23" s="114"/>
      <c r="D23" s="65">
        <f>SUM(D18:D22)</f>
        <v>0</v>
      </c>
      <c r="E23" s="65">
        <f>SUM(E18:E22)</f>
        <v>0</v>
      </c>
      <c r="F23" s="66">
        <f>SUM(F18:F22)</f>
        <v>0</v>
      </c>
      <c r="G23" s="3"/>
    </row>
    <row r="24" spans="1:7" s="4" customFormat="1" thickBot="1" x14ac:dyDescent="0.25">
      <c r="A24" s="3"/>
      <c r="B24" s="21" t="s">
        <v>24</v>
      </c>
      <c r="C24" s="22"/>
      <c r="D24" s="23">
        <f>D23+D17</f>
        <v>0</v>
      </c>
      <c r="E24" s="23">
        <f>E23+E17</f>
        <v>0</v>
      </c>
      <c r="F24" s="24">
        <f>F23+F17</f>
        <v>0</v>
      </c>
      <c r="G24" s="3"/>
    </row>
    <row r="25" spans="1:7" s="4" customFormat="1" ht="7.5" customHeight="1" thickBot="1" x14ac:dyDescent="0.25">
      <c r="A25" s="3"/>
      <c r="B25" s="70"/>
      <c r="C25" s="71"/>
      <c r="F25" s="72"/>
      <c r="G25" s="3"/>
    </row>
    <row r="26" spans="1:7" s="4" customFormat="1" ht="14" x14ac:dyDescent="0.2">
      <c r="A26" s="3"/>
      <c r="B26" s="5" t="s">
        <v>25</v>
      </c>
      <c r="C26" s="25"/>
      <c r="D26" s="25"/>
      <c r="E26" s="25"/>
      <c r="F26" s="26"/>
      <c r="G26" s="3"/>
    </row>
    <row r="27" spans="1:7" s="4" customFormat="1" ht="14" x14ac:dyDescent="0.2">
      <c r="A27" s="3"/>
      <c r="B27" s="27" t="s">
        <v>26</v>
      </c>
      <c r="D27" s="28">
        <f>E27</f>
        <v>0</v>
      </c>
      <c r="E27" s="28">
        <f>F27/2</f>
        <v>0</v>
      </c>
      <c r="F27" s="29">
        <v>0</v>
      </c>
      <c r="G27" s="3"/>
    </row>
    <row r="28" spans="1:7" s="4" customFormat="1" ht="14" x14ac:dyDescent="0.2">
      <c r="A28" s="3"/>
      <c r="B28" s="27" t="s">
        <v>27</v>
      </c>
      <c r="D28" s="28">
        <f>E28</f>
        <v>0</v>
      </c>
      <c r="E28" s="28">
        <f>F28/2</f>
        <v>0</v>
      </c>
      <c r="F28" s="29">
        <v>0</v>
      </c>
      <c r="G28" s="3"/>
    </row>
    <row r="29" spans="1:7" s="4" customFormat="1" ht="14" x14ac:dyDescent="0.2">
      <c r="A29" s="3"/>
      <c r="B29" s="27" t="s">
        <v>28</v>
      </c>
      <c r="D29" s="28">
        <f>E29</f>
        <v>0</v>
      </c>
      <c r="E29" s="28">
        <f>F29/2</f>
        <v>0</v>
      </c>
      <c r="F29" s="29">
        <v>0</v>
      </c>
      <c r="G29" s="3"/>
    </row>
    <row r="30" spans="1:7" s="4" customFormat="1" ht="14" x14ac:dyDescent="0.2">
      <c r="A30" s="3"/>
      <c r="B30" s="27" t="s">
        <v>28</v>
      </c>
      <c r="D30" s="28">
        <f>E30</f>
        <v>0</v>
      </c>
      <c r="E30" s="28">
        <f>F30/2</f>
        <v>0</v>
      </c>
      <c r="F30" s="29">
        <v>0</v>
      </c>
      <c r="G30" s="3"/>
    </row>
    <row r="31" spans="1:7" s="4" customFormat="1" ht="14" x14ac:dyDescent="0.2">
      <c r="A31" s="3"/>
      <c r="B31" s="27" t="s">
        <v>29</v>
      </c>
      <c r="D31" s="30">
        <v>0</v>
      </c>
      <c r="E31" s="30">
        <v>0</v>
      </c>
      <c r="F31" s="31">
        <f>E31+D31</f>
        <v>0</v>
      </c>
      <c r="G31" s="3"/>
    </row>
    <row r="32" spans="1:7" s="4" customFormat="1" ht="14" x14ac:dyDescent="0.2">
      <c r="A32" s="3"/>
      <c r="B32" s="27" t="s">
        <v>29</v>
      </c>
      <c r="D32" s="30">
        <v>0</v>
      </c>
      <c r="E32" s="30">
        <v>0</v>
      </c>
      <c r="F32" s="31">
        <f t="shared" ref="F32" si="1">E32+D32</f>
        <v>0</v>
      </c>
      <c r="G32" s="3"/>
    </row>
    <row r="33" spans="1:7" s="4" customFormat="1" ht="14" x14ac:dyDescent="0.2">
      <c r="A33" s="3"/>
      <c r="B33" s="27" t="s">
        <v>30</v>
      </c>
      <c r="C33" s="73"/>
      <c r="D33" s="30">
        <v>0</v>
      </c>
      <c r="E33" s="30">
        <v>0</v>
      </c>
      <c r="F33" s="31">
        <f>E33+D33</f>
        <v>0</v>
      </c>
      <c r="G33" s="3"/>
    </row>
    <row r="34" spans="1:7" s="4" customFormat="1" thickBot="1" x14ac:dyDescent="0.25">
      <c r="A34" s="3"/>
      <c r="B34" s="32" t="s">
        <v>22</v>
      </c>
      <c r="C34" s="33"/>
      <c r="D34" s="34">
        <v>0</v>
      </c>
      <c r="E34" s="34">
        <v>0</v>
      </c>
      <c r="F34" s="35">
        <f>E34</f>
        <v>0</v>
      </c>
      <c r="G34" s="3"/>
    </row>
    <row r="35" spans="1:7" s="4" customFormat="1" ht="16" thickTop="1" thickBot="1" x14ac:dyDescent="0.25">
      <c r="A35" s="3"/>
      <c r="B35" s="78" t="s">
        <v>31</v>
      </c>
      <c r="C35" s="79"/>
      <c r="D35" s="80">
        <f>SUM(D27:D34)</f>
        <v>0</v>
      </c>
      <c r="E35" s="80">
        <f>SUM(E27:E34)</f>
        <v>0</v>
      </c>
      <c r="F35" s="81">
        <f>SUM(F27:F34)</f>
        <v>0</v>
      </c>
      <c r="G35" s="3"/>
    </row>
    <row r="36" spans="1:7" s="4" customFormat="1" ht="7.5" customHeight="1" thickBot="1" x14ac:dyDescent="0.25">
      <c r="A36" s="3"/>
      <c r="B36" s="74"/>
      <c r="C36" s="3"/>
      <c r="D36" s="75"/>
      <c r="E36" s="76"/>
      <c r="F36" s="77"/>
      <c r="G36" s="3"/>
    </row>
    <row r="37" spans="1:7" s="4" customFormat="1" thickBot="1" x14ac:dyDescent="0.25">
      <c r="A37" s="3"/>
      <c r="B37" s="21" t="s">
        <v>32</v>
      </c>
      <c r="C37" s="36"/>
      <c r="D37" s="37">
        <f>D17+D23-D35</f>
        <v>0</v>
      </c>
      <c r="E37" s="37">
        <f>E17+E23-E35</f>
        <v>0</v>
      </c>
      <c r="F37" s="38">
        <f>F17+F23-F35</f>
        <v>0</v>
      </c>
      <c r="G37" s="3"/>
    </row>
    <row r="38" spans="1:7" s="4" customFormat="1" ht="14" x14ac:dyDescent="0.2">
      <c r="A38" s="3"/>
      <c r="G38" s="3"/>
    </row>
    <row r="39" spans="1:7" s="4" customFormat="1" ht="40.5" customHeight="1" x14ac:dyDescent="0.2">
      <c r="A39" s="3"/>
      <c r="B39" s="108" t="s">
        <v>33</v>
      </c>
      <c r="C39" s="108"/>
      <c r="D39" s="108"/>
      <c r="E39" s="108"/>
      <c r="F39" s="108"/>
      <c r="G39" s="3"/>
    </row>
    <row r="40" spans="1:7" s="4" customFormat="1" ht="14" x14ac:dyDescent="0.2">
      <c r="A40" s="3"/>
      <c r="B40" s="39"/>
      <c r="C40" s="39"/>
      <c r="D40" s="39"/>
      <c r="E40" s="39"/>
      <c r="F40" s="39"/>
      <c r="G40" s="3"/>
    </row>
    <row r="41" spans="1:7" s="4" customFormat="1" ht="14" x14ac:dyDescent="0.2"/>
  </sheetData>
  <mergeCells count="5">
    <mergeCell ref="B3:F3"/>
    <mergeCell ref="B39:F39"/>
    <mergeCell ref="B4:C4"/>
    <mergeCell ref="B17:C17"/>
    <mergeCell ref="B23:C23"/>
  </mergeCells>
  <phoneticPr fontId="2" type="noConversion"/>
  <pageMargins left="0.25" right="0.25" top="0.75" bottom="0.75" header="0.3" footer="0.3"/>
  <pageSetup scale="96" orientation="portrait" r:id="rId1"/>
  <headerFooter>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13A2-5151-425D-BC72-492D2C235248}">
  <sheetPr>
    <pageSetUpPr fitToPage="1"/>
  </sheetPr>
  <dimension ref="B1:P55"/>
  <sheetViews>
    <sheetView workbookViewId="0">
      <selection activeCell="I42" sqref="I42"/>
    </sheetView>
  </sheetViews>
  <sheetFormatPr baseColWidth="10" defaultColWidth="8.83203125" defaultRowHeight="15" x14ac:dyDescent="0.2"/>
  <cols>
    <col min="1" max="1" width="3.1640625" customWidth="1"/>
    <col min="2" max="2" width="16.5" style="4" customWidth="1"/>
    <col min="3" max="3" width="20.6640625" style="4" customWidth="1"/>
    <col min="15" max="15" width="4.33203125" customWidth="1"/>
    <col min="16" max="16" width="67.33203125" customWidth="1"/>
  </cols>
  <sheetData>
    <row r="1" spans="2:16" ht="7.5" customHeight="1" x14ac:dyDescent="0.2"/>
    <row r="2" spans="2:16" ht="45" x14ac:dyDescent="0.2">
      <c r="B2" s="99" t="s">
        <v>38</v>
      </c>
      <c r="C2" s="99" t="s">
        <v>34</v>
      </c>
      <c r="P2" s="98" t="s">
        <v>70</v>
      </c>
    </row>
    <row r="3" spans="2:16" x14ac:dyDescent="0.2">
      <c r="B3" s="49" t="s">
        <v>39</v>
      </c>
      <c r="C3" s="50">
        <v>23130.607656249987</v>
      </c>
    </row>
    <row r="4" spans="2:16" x14ac:dyDescent="0.2">
      <c r="B4" s="49" t="s">
        <v>40</v>
      </c>
      <c r="C4" s="50">
        <v>26600.198804687483</v>
      </c>
    </row>
    <row r="5" spans="2:16" x14ac:dyDescent="0.2">
      <c r="B5" s="49" t="s">
        <v>41</v>
      </c>
      <c r="C5" s="50">
        <v>30590.228625390602</v>
      </c>
    </row>
    <row r="6" spans="2:16" x14ac:dyDescent="0.2">
      <c r="B6" s="49" t="s">
        <v>42</v>
      </c>
      <c r="C6" s="50">
        <v>35178.762919199187</v>
      </c>
    </row>
    <row r="7" spans="2:16" x14ac:dyDescent="0.2">
      <c r="B7" s="49" t="s">
        <v>43</v>
      </c>
      <c r="C7" s="50">
        <v>40455.577357079062</v>
      </c>
    </row>
    <row r="8" spans="2:16" x14ac:dyDescent="0.2">
      <c r="B8" s="49" t="s">
        <v>44</v>
      </c>
      <c r="C8" s="50">
        <v>46523.913960640915</v>
      </c>
    </row>
    <row r="9" spans="2:16" x14ac:dyDescent="0.2">
      <c r="B9" s="49" t="s">
        <v>45</v>
      </c>
      <c r="C9" s="50">
        <v>53502.501054737048</v>
      </c>
    </row>
    <row r="10" spans="2:16" x14ac:dyDescent="0.2">
      <c r="B10" s="49" t="s">
        <v>46</v>
      </c>
      <c r="C10" s="50">
        <v>61527.876212947602</v>
      </c>
    </row>
    <row r="11" spans="2:16" x14ac:dyDescent="0.2">
      <c r="B11" s="49" t="s">
        <v>47</v>
      </c>
      <c r="C11" s="50">
        <v>70757.057644889734</v>
      </c>
    </row>
    <row r="12" spans="2:16" x14ac:dyDescent="0.2">
      <c r="B12" s="49" t="s">
        <v>48</v>
      </c>
      <c r="C12" s="50">
        <v>81370.616291623184</v>
      </c>
    </row>
    <row r="13" spans="2:16" x14ac:dyDescent="0.2">
      <c r="B13" s="49" t="s">
        <v>49</v>
      </c>
      <c r="C13" s="50">
        <v>93576.208735366657</v>
      </c>
    </row>
    <row r="14" spans="2:16" x14ac:dyDescent="0.2">
      <c r="B14" s="49" t="s">
        <v>50</v>
      </c>
      <c r="C14" s="50">
        <v>107612.64004567165</v>
      </c>
    </row>
    <row r="15" spans="2:16" x14ac:dyDescent="0.2">
      <c r="B15" s="49" t="s">
        <v>51</v>
      </c>
      <c r="C15" s="50">
        <v>123754.5360525224</v>
      </c>
    </row>
    <row r="16" spans="2:16" x14ac:dyDescent="0.2">
      <c r="B16" s="49" t="s">
        <v>52</v>
      </c>
      <c r="C16" s="50">
        <v>142317.71646040076</v>
      </c>
    </row>
    <row r="17" spans="2:3" x14ac:dyDescent="0.2">
      <c r="B17" s="49" t="s">
        <v>53</v>
      </c>
      <c r="C17" s="50">
        <v>163665.37392946085</v>
      </c>
    </row>
    <row r="18" spans="2:3" x14ac:dyDescent="0.2">
      <c r="B18" s="49" t="s">
        <v>54</v>
      </c>
      <c r="C18" s="50">
        <v>188215.18001887997</v>
      </c>
    </row>
    <row r="19" spans="2:3" x14ac:dyDescent="0.2">
      <c r="B19" s="49" t="s">
        <v>55</v>
      </c>
      <c r="C19" s="50">
        <v>216447.45702171195</v>
      </c>
    </row>
    <row r="20" spans="2:3" x14ac:dyDescent="0.2">
      <c r="B20" s="49" t="s">
        <v>56</v>
      </c>
      <c r="C20" s="50">
        <v>248914.57557496871</v>
      </c>
    </row>
    <row r="21" spans="2:3" x14ac:dyDescent="0.2">
      <c r="B21" s="49" t="s">
        <v>57</v>
      </c>
      <c r="C21" s="50">
        <v>286251.76191121398</v>
      </c>
    </row>
    <row r="22" spans="2:3" x14ac:dyDescent="0.2">
      <c r="B22" s="49" t="s">
        <v>58</v>
      </c>
      <c r="C22" s="50">
        <v>329189.52619789605</v>
      </c>
    </row>
    <row r="23" spans="2:3" x14ac:dyDescent="0.2">
      <c r="B23" s="49" t="s">
        <v>59</v>
      </c>
      <c r="C23" s="50">
        <v>378567.95512758044</v>
      </c>
    </row>
    <row r="24" spans="2:3" x14ac:dyDescent="0.2">
      <c r="B24" s="49" t="s">
        <v>60</v>
      </c>
      <c r="C24" s="50">
        <v>435353.1483967175</v>
      </c>
    </row>
    <row r="25" spans="2:3" x14ac:dyDescent="0.2">
      <c r="B25" s="49" t="s">
        <v>61</v>
      </c>
      <c r="C25" s="50">
        <v>500656.12065622507</v>
      </c>
    </row>
    <row r="26" spans="2:3" x14ac:dyDescent="0.2">
      <c r="B26" s="49" t="s">
        <v>62</v>
      </c>
      <c r="C26" s="50">
        <v>575754.53875465877</v>
      </c>
    </row>
    <row r="27" spans="2:3" x14ac:dyDescent="0.2">
      <c r="B27" s="49" t="s">
        <v>63</v>
      </c>
      <c r="C27" s="50">
        <v>662117.71956785757</v>
      </c>
    </row>
    <row r="28" spans="2:3" x14ac:dyDescent="0.2">
      <c r="B28" s="49" t="s">
        <v>64</v>
      </c>
      <c r="C28" s="50">
        <v>761435.37750303617</v>
      </c>
    </row>
    <row r="29" spans="2:3" x14ac:dyDescent="0.2">
      <c r="B29" s="49" t="s">
        <v>65</v>
      </c>
      <c r="C29" s="50">
        <v>0</v>
      </c>
    </row>
    <row r="30" spans="2:3" x14ac:dyDescent="0.2">
      <c r="B30" s="49" t="s">
        <v>66</v>
      </c>
      <c r="C30" s="50">
        <v>0</v>
      </c>
    </row>
    <row r="31" spans="2:3" x14ac:dyDescent="0.2">
      <c r="B31" s="48"/>
    </row>
    <row r="32" spans="2:3" x14ac:dyDescent="0.2">
      <c r="B32" s="48"/>
    </row>
    <row r="33" spans="2:2" x14ac:dyDescent="0.2">
      <c r="B33" s="48"/>
    </row>
    <row r="34" spans="2:2" x14ac:dyDescent="0.2">
      <c r="B34" s="48"/>
    </row>
    <row r="35" spans="2:2" x14ac:dyDescent="0.2">
      <c r="B35" s="48"/>
    </row>
    <row r="36" spans="2:2" x14ac:dyDescent="0.2">
      <c r="B36" s="48"/>
    </row>
    <row r="37" spans="2:2" x14ac:dyDescent="0.2">
      <c r="B37" s="48"/>
    </row>
    <row r="38" spans="2:2" x14ac:dyDescent="0.2">
      <c r="B38" s="48"/>
    </row>
    <row r="39" spans="2:2" x14ac:dyDescent="0.2">
      <c r="B39" s="48"/>
    </row>
    <row r="40" spans="2:2" x14ac:dyDescent="0.2">
      <c r="B40" s="48"/>
    </row>
    <row r="41" spans="2:2" x14ac:dyDescent="0.2">
      <c r="B41" s="48"/>
    </row>
    <row r="42" spans="2:2" x14ac:dyDescent="0.2">
      <c r="B42" s="48"/>
    </row>
    <row r="43" spans="2:2" x14ac:dyDescent="0.2">
      <c r="B43" s="48"/>
    </row>
    <row r="44" spans="2:2" x14ac:dyDescent="0.2">
      <c r="B44" s="48"/>
    </row>
    <row r="45" spans="2:2" x14ac:dyDescent="0.2">
      <c r="B45" s="48"/>
    </row>
    <row r="46" spans="2:2" x14ac:dyDescent="0.2">
      <c r="B46" s="48"/>
    </row>
    <row r="47" spans="2:2" x14ac:dyDescent="0.2">
      <c r="B47" s="48"/>
    </row>
    <row r="48" spans="2:2" x14ac:dyDescent="0.2">
      <c r="B48" s="48"/>
    </row>
    <row r="49" spans="2:2" x14ac:dyDescent="0.2">
      <c r="B49" s="48"/>
    </row>
    <row r="50" spans="2:2" x14ac:dyDescent="0.2">
      <c r="B50" s="48"/>
    </row>
    <row r="51" spans="2:2" x14ac:dyDescent="0.2">
      <c r="B51" s="48"/>
    </row>
    <row r="52" spans="2:2" x14ac:dyDescent="0.2">
      <c r="B52" s="48"/>
    </row>
    <row r="53" spans="2:2" x14ac:dyDescent="0.2">
      <c r="B53" s="48"/>
    </row>
    <row r="54" spans="2:2" x14ac:dyDescent="0.2">
      <c r="B54" s="48"/>
    </row>
    <row r="55" spans="2:2" x14ac:dyDescent="0.2">
      <c r="B55" s="48"/>
    </row>
  </sheetData>
  <sortState xmlns:xlrd2="http://schemas.microsoft.com/office/spreadsheetml/2017/richdata2" ref="B3:C55">
    <sortCondition ref="B3:B55"/>
  </sortState>
  <phoneticPr fontId="2" type="noConversion"/>
  <pageMargins left="0.25" right="0.25" top="0.75" bottom="0.75" header="0.3" footer="0.3"/>
  <pageSetup scale="9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C484-104B-47B5-B592-643387D52C60}">
  <sheetPr>
    <pageSetUpPr fitToPage="1"/>
  </sheetPr>
  <dimension ref="B2:M71"/>
  <sheetViews>
    <sheetView workbookViewId="0">
      <selection activeCell="K25" sqref="K25"/>
    </sheetView>
  </sheetViews>
  <sheetFormatPr baseColWidth="10" defaultColWidth="8.83203125" defaultRowHeight="15" x14ac:dyDescent="0.2"/>
  <cols>
    <col min="1" max="1" width="4" customWidth="1"/>
    <col min="2" max="2" width="15.83203125" customWidth="1"/>
    <col min="3" max="3" width="19" customWidth="1"/>
    <col min="4" max="4" width="16.6640625" customWidth="1"/>
  </cols>
  <sheetData>
    <row r="2" spans="2:13" ht="24.75" customHeight="1" x14ac:dyDescent="0.2">
      <c r="B2" s="99" t="s">
        <v>38</v>
      </c>
      <c r="C2" s="99" t="s">
        <v>67</v>
      </c>
      <c r="D2" s="99" t="s">
        <v>68</v>
      </c>
      <c r="E2" s="4"/>
      <c r="F2" s="4"/>
      <c r="G2" s="4"/>
      <c r="H2" s="4"/>
      <c r="I2" s="4"/>
      <c r="J2" s="4"/>
      <c r="K2" s="4"/>
      <c r="L2" s="4"/>
      <c r="M2" s="4"/>
    </row>
    <row r="3" spans="2:13" x14ac:dyDescent="0.2">
      <c r="B3" s="49" t="s">
        <v>39</v>
      </c>
      <c r="C3" s="50">
        <f>30000*1.035</f>
        <v>31049.999999999996</v>
      </c>
      <c r="D3" s="50">
        <f>25000</f>
        <v>25000</v>
      </c>
      <c r="E3" s="4"/>
      <c r="F3" s="4"/>
      <c r="G3" s="4"/>
      <c r="H3" s="4"/>
      <c r="I3" s="4"/>
      <c r="J3" s="4"/>
      <c r="K3" s="4"/>
      <c r="L3" s="4"/>
      <c r="M3" s="4"/>
    </row>
    <row r="4" spans="2:13" x14ac:dyDescent="0.2">
      <c r="B4" s="49" t="s">
        <v>40</v>
      </c>
      <c r="C4" s="50">
        <f t="shared" ref="C4:C28" si="0">C3*1.035</f>
        <v>32136.749999999993</v>
      </c>
      <c r="D4" s="50">
        <f t="shared" ref="D4:D28" si="1">D3*1.03</f>
        <v>25750</v>
      </c>
      <c r="E4" s="4"/>
      <c r="F4" s="4"/>
      <c r="G4" s="4"/>
      <c r="H4" s="4"/>
      <c r="I4" s="4"/>
      <c r="J4" s="4"/>
      <c r="K4" s="4"/>
      <c r="L4" s="4"/>
      <c r="M4" s="4"/>
    </row>
    <row r="5" spans="2:13" x14ac:dyDescent="0.2">
      <c r="B5" s="49" t="s">
        <v>41</v>
      </c>
      <c r="C5" s="50">
        <f t="shared" si="0"/>
        <v>33261.53624999999</v>
      </c>
      <c r="D5" s="50">
        <f t="shared" si="1"/>
        <v>26522.5</v>
      </c>
      <c r="E5" s="4"/>
      <c r="F5" s="4"/>
      <c r="G5" s="4"/>
      <c r="H5" s="4"/>
      <c r="I5" s="4"/>
      <c r="J5" s="4"/>
      <c r="K5" s="4"/>
      <c r="L5" s="4"/>
      <c r="M5" s="4"/>
    </row>
    <row r="6" spans="2:13" x14ac:dyDescent="0.2">
      <c r="B6" s="49" t="s">
        <v>42</v>
      </c>
      <c r="C6" s="50">
        <f t="shared" si="0"/>
        <v>34425.690018749985</v>
      </c>
      <c r="D6" s="50">
        <f t="shared" si="1"/>
        <v>27318.174999999999</v>
      </c>
      <c r="E6" s="4"/>
      <c r="F6" s="4"/>
      <c r="G6" s="4"/>
      <c r="H6" s="4"/>
      <c r="I6" s="4"/>
      <c r="J6" s="4"/>
      <c r="K6" s="4"/>
      <c r="L6" s="4"/>
      <c r="M6" s="4"/>
    </row>
    <row r="7" spans="2:13" x14ac:dyDescent="0.2">
      <c r="B7" s="49" t="s">
        <v>43</v>
      </c>
      <c r="C7" s="50">
        <f t="shared" si="0"/>
        <v>35630.58916940623</v>
      </c>
      <c r="D7" s="50">
        <f>40000*1.03</f>
        <v>41200</v>
      </c>
      <c r="E7" s="4"/>
      <c r="F7" s="4"/>
      <c r="G7" s="4"/>
      <c r="H7" s="4"/>
      <c r="I7" s="4"/>
      <c r="J7" s="4"/>
      <c r="K7" s="4"/>
      <c r="L7" s="4"/>
      <c r="M7" s="4"/>
    </row>
    <row r="8" spans="2:13" x14ac:dyDescent="0.2">
      <c r="B8" s="49" t="s">
        <v>44</v>
      </c>
      <c r="C8" s="50">
        <f t="shared" si="0"/>
        <v>36877.659790335449</v>
      </c>
      <c r="D8" s="50">
        <f t="shared" si="1"/>
        <v>42436</v>
      </c>
      <c r="E8" s="4"/>
      <c r="F8" s="4"/>
      <c r="G8" s="4"/>
      <c r="H8" s="4"/>
      <c r="I8" s="4"/>
      <c r="J8" s="4"/>
      <c r="K8" s="4"/>
      <c r="L8" s="4"/>
      <c r="M8" s="4"/>
    </row>
    <row r="9" spans="2:13" x14ac:dyDescent="0.2">
      <c r="B9" s="49" t="s">
        <v>45</v>
      </c>
      <c r="C9" s="50">
        <f t="shared" si="0"/>
        <v>38168.377882997185</v>
      </c>
      <c r="D9" s="50">
        <f t="shared" si="1"/>
        <v>43709.08</v>
      </c>
      <c r="E9" s="4"/>
      <c r="F9" s="4"/>
      <c r="G9" s="4"/>
      <c r="H9" s="4"/>
      <c r="I9" s="4"/>
      <c r="J9" s="4"/>
      <c r="K9" s="4"/>
      <c r="L9" s="4"/>
      <c r="M9" s="4"/>
    </row>
    <row r="10" spans="2:13" x14ac:dyDescent="0.2">
      <c r="B10" s="49" t="s">
        <v>46</v>
      </c>
      <c r="C10" s="50">
        <f t="shared" si="0"/>
        <v>39504.271108902081</v>
      </c>
      <c r="D10" s="50">
        <f t="shared" si="1"/>
        <v>45020.352400000003</v>
      </c>
      <c r="E10" s="4"/>
      <c r="F10" s="4"/>
      <c r="G10" s="4"/>
      <c r="H10" s="4"/>
      <c r="I10" s="4"/>
      <c r="J10" s="4"/>
      <c r="K10" s="4"/>
      <c r="L10" s="4"/>
      <c r="M10" s="4"/>
    </row>
    <row r="11" spans="2:13" x14ac:dyDescent="0.2">
      <c r="B11" s="49" t="s">
        <v>47</v>
      </c>
      <c r="C11" s="50">
        <f t="shared" si="0"/>
        <v>40886.920597713652</v>
      </c>
      <c r="D11" s="50">
        <f t="shared" si="1"/>
        <v>46370.962972000001</v>
      </c>
      <c r="E11" s="4"/>
      <c r="F11" s="4"/>
      <c r="G11" s="4"/>
      <c r="H11" s="4"/>
      <c r="I11" s="4"/>
      <c r="J11" s="4"/>
      <c r="K11" s="4"/>
      <c r="L11" s="4"/>
      <c r="M11" s="4"/>
    </row>
    <row r="12" spans="2:13" x14ac:dyDescent="0.2">
      <c r="B12" s="49" t="s">
        <v>48</v>
      </c>
      <c r="C12" s="50">
        <f t="shared" si="0"/>
        <v>42317.962818633627</v>
      </c>
      <c r="D12" s="50">
        <f t="shared" si="1"/>
        <v>47762.091861159999</v>
      </c>
      <c r="E12" s="4"/>
      <c r="F12" s="4"/>
      <c r="G12" s="4"/>
      <c r="H12" s="4"/>
      <c r="I12" s="4"/>
      <c r="J12" s="4"/>
      <c r="K12" s="4"/>
      <c r="L12" s="4"/>
      <c r="M12" s="4"/>
    </row>
    <row r="13" spans="2:13" x14ac:dyDescent="0.2">
      <c r="B13" s="49" t="s">
        <v>49</v>
      </c>
      <c r="C13" s="50">
        <f t="shared" si="0"/>
        <v>43799.0915172858</v>
      </c>
      <c r="D13" s="50">
        <f t="shared" si="1"/>
        <v>49194.954616994801</v>
      </c>
      <c r="E13" s="4"/>
      <c r="F13" s="4"/>
      <c r="G13" s="4"/>
      <c r="H13" s="4"/>
      <c r="I13" s="4"/>
      <c r="J13" s="4"/>
      <c r="K13" s="4"/>
      <c r="L13" s="4"/>
      <c r="M13" s="4"/>
    </row>
    <row r="14" spans="2:13" x14ac:dyDescent="0.2">
      <c r="B14" s="49" t="s">
        <v>50</v>
      </c>
      <c r="C14" s="50">
        <f t="shared" si="0"/>
        <v>45332.059720390796</v>
      </c>
      <c r="D14" s="50">
        <f t="shared" si="1"/>
        <v>50670.803255504645</v>
      </c>
      <c r="E14" s="4"/>
      <c r="F14" s="4"/>
      <c r="G14" s="4"/>
      <c r="H14" s="4"/>
      <c r="I14" s="4"/>
      <c r="J14" s="4"/>
      <c r="K14" s="4"/>
      <c r="L14" s="4"/>
      <c r="M14" s="4"/>
    </row>
    <row r="15" spans="2:13" x14ac:dyDescent="0.2">
      <c r="B15" s="49" t="s">
        <v>51</v>
      </c>
      <c r="C15" s="50">
        <f t="shared" si="0"/>
        <v>46918.681810604474</v>
      </c>
      <c r="D15" s="50">
        <f t="shared" si="1"/>
        <v>52190.927353169784</v>
      </c>
      <c r="E15" s="4"/>
      <c r="F15" s="4"/>
      <c r="G15" s="4"/>
      <c r="H15" s="4"/>
      <c r="I15" s="4"/>
      <c r="J15" s="4"/>
      <c r="K15" s="4"/>
      <c r="L15" s="4"/>
      <c r="M15" s="4"/>
    </row>
    <row r="16" spans="2:13" x14ac:dyDescent="0.2">
      <c r="B16" s="49" t="s">
        <v>52</v>
      </c>
      <c r="C16" s="50">
        <f t="shared" si="0"/>
        <v>48560.835673975627</v>
      </c>
      <c r="D16" s="50">
        <f t="shared" si="1"/>
        <v>53756.655173764877</v>
      </c>
      <c r="E16" s="4"/>
      <c r="F16" s="4"/>
      <c r="G16" s="4"/>
      <c r="H16" s="4"/>
      <c r="I16" s="4"/>
      <c r="J16" s="4"/>
      <c r="K16" s="4"/>
      <c r="L16" s="4"/>
      <c r="M16" s="4"/>
    </row>
    <row r="17" spans="2:13" x14ac:dyDescent="0.2">
      <c r="B17" s="49" t="s">
        <v>53</v>
      </c>
      <c r="C17" s="50">
        <f t="shared" si="0"/>
        <v>50260.464922564774</v>
      </c>
      <c r="D17" s="50">
        <f t="shared" si="1"/>
        <v>55369.354828977826</v>
      </c>
      <c r="E17" s="4"/>
      <c r="F17" s="4"/>
      <c r="G17" s="4"/>
      <c r="H17" s="4"/>
      <c r="I17" s="4"/>
      <c r="J17" s="4"/>
      <c r="K17" s="4"/>
      <c r="L17" s="4"/>
      <c r="M17" s="4"/>
    </row>
    <row r="18" spans="2:13" x14ac:dyDescent="0.2">
      <c r="B18" s="49" t="s">
        <v>54</v>
      </c>
      <c r="C18" s="50">
        <f t="shared" si="0"/>
        <v>52019.581194854538</v>
      </c>
      <c r="D18" s="50">
        <f t="shared" si="1"/>
        <v>57030.435473847159</v>
      </c>
      <c r="E18" s="4"/>
      <c r="F18" s="4"/>
      <c r="G18" s="4"/>
      <c r="H18" s="4"/>
      <c r="I18" s="4"/>
      <c r="J18" s="4"/>
      <c r="K18" s="4"/>
      <c r="L18" s="4"/>
      <c r="M18" s="4"/>
    </row>
    <row r="19" spans="2:13" x14ac:dyDescent="0.2">
      <c r="B19" s="49" t="s">
        <v>55</v>
      </c>
      <c r="C19" s="50">
        <f t="shared" si="0"/>
        <v>53840.26653667444</v>
      </c>
      <c r="D19" s="50">
        <f t="shared" si="1"/>
        <v>58741.348538062579</v>
      </c>
      <c r="E19" s="4"/>
      <c r="F19" s="4"/>
      <c r="G19" s="4"/>
      <c r="H19" s="4"/>
      <c r="I19" s="4"/>
      <c r="J19" s="4"/>
      <c r="K19" s="4"/>
      <c r="L19" s="4"/>
      <c r="M19" s="4"/>
    </row>
    <row r="20" spans="2:13" x14ac:dyDescent="0.2">
      <c r="B20" s="49" t="s">
        <v>56</v>
      </c>
      <c r="C20" s="50">
        <f t="shared" si="0"/>
        <v>55724.675865458041</v>
      </c>
      <c r="D20" s="50">
        <f t="shared" si="1"/>
        <v>60503.58899420446</v>
      </c>
      <c r="E20" s="4"/>
      <c r="F20" s="4"/>
      <c r="G20" s="4"/>
      <c r="H20" s="4"/>
      <c r="I20" s="4"/>
      <c r="J20" s="4"/>
      <c r="K20" s="4"/>
      <c r="L20" s="4"/>
      <c r="M20" s="4"/>
    </row>
    <row r="21" spans="2:13" x14ac:dyDescent="0.2">
      <c r="B21" s="49" t="s">
        <v>57</v>
      </c>
      <c r="C21" s="50">
        <f t="shared" si="0"/>
        <v>57675.039520749066</v>
      </c>
      <c r="D21" s="50">
        <f t="shared" si="1"/>
        <v>62318.696664030598</v>
      </c>
      <c r="E21" s="4"/>
      <c r="F21" s="4"/>
      <c r="G21" s="4"/>
      <c r="H21" s="4"/>
      <c r="I21" s="4"/>
      <c r="J21" s="4"/>
      <c r="K21" s="4"/>
      <c r="L21" s="4"/>
      <c r="M21" s="4"/>
    </row>
    <row r="22" spans="2:13" x14ac:dyDescent="0.2">
      <c r="B22" s="49" t="s">
        <v>58</v>
      </c>
      <c r="C22" s="50">
        <f t="shared" si="0"/>
        <v>59693.665903975278</v>
      </c>
      <c r="D22" s="50">
        <f t="shared" si="1"/>
        <v>64188.25756395152</v>
      </c>
      <c r="E22" s="4"/>
      <c r="F22" s="100" t="s">
        <v>69</v>
      </c>
      <c r="G22" s="100"/>
      <c r="H22" s="100"/>
      <c r="I22" s="100"/>
      <c r="J22" s="100"/>
      <c r="K22" s="100"/>
      <c r="L22" s="4"/>
      <c r="M22" s="4"/>
    </row>
    <row r="23" spans="2:13" x14ac:dyDescent="0.2">
      <c r="B23" s="49" t="s">
        <v>59</v>
      </c>
      <c r="C23" s="50">
        <f t="shared" si="0"/>
        <v>61782.944210614405</v>
      </c>
      <c r="D23" s="50">
        <f t="shared" si="1"/>
        <v>66113.905290870069</v>
      </c>
      <c r="E23" s="4"/>
      <c r="F23" s="4"/>
      <c r="G23" s="4"/>
      <c r="H23" s="4"/>
      <c r="I23" s="4"/>
      <c r="J23" s="4"/>
      <c r="K23" s="4"/>
      <c r="L23" s="4"/>
      <c r="M23" s="4"/>
    </row>
    <row r="24" spans="2:13" x14ac:dyDescent="0.2">
      <c r="B24" s="49" t="s">
        <v>60</v>
      </c>
      <c r="C24" s="50">
        <f t="shared" si="0"/>
        <v>63945.347257985901</v>
      </c>
      <c r="D24" s="50">
        <f t="shared" si="1"/>
        <v>68097.322449596177</v>
      </c>
      <c r="E24" s="4"/>
      <c r="F24" s="4"/>
      <c r="G24" s="4"/>
      <c r="H24" s="4"/>
      <c r="I24" s="4"/>
      <c r="J24" s="4"/>
      <c r="K24" s="4"/>
      <c r="L24" s="4"/>
      <c r="M24" s="4"/>
    </row>
    <row r="25" spans="2:13" x14ac:dyDescent="0.2">
      <c r="B25" s="49" t="s">
        <v>61</v>
      </c>
      <c r="C25" s="50">
        <f t="shared" si="0"/>
        <v>66183.434412015398</v>
      </c>
      <c r="D25" s="50">
        <f t="shared" si="1"/>
        <v>70140.24212308407</v>
      </c>
      <c r="E25" s="4"/>
      <c r="F25" s="4"/>
      <c r="G25" s="4"/>
      <c r="H25" s="4"/>
      <c r="I25" s="4"/>
      <c r="J25" s="4"/>
      <c r="K25" s="4"/>
      <c r="L25" s="4"/>
      <c r="M25" s="4"/>
    </row>
    <row r="26" spans="2:13" x14ac:dyDescent="0.2">
      <c r="B26" s="49" t="s">
        <v>62</v>
      </c>
      <c r="C26" s="50">
        <f t="shared" si="0"/>
        <v>68499.854616435929</v>
      </c>
      <c r="D26" s="50">
        <f t="shared" si="1"/>
        <v>72244.4493867766</v>
      </c>
      <c r="E26" s="4"/>
      <c r="F26" s="4"/>
      <c r="G26" s="4"/>
      <c r="H26" s="4"/>
      <c r="I26" s="4"/>
      <c r="J26" s="4"/>
      <c r="K26" s="4"/>
      <c r="L26" s="4"/>
      <c r="M26" s="4"/>
    </row>
    <row r="27" spans="2:13" x14ac:dyDescent="0.2">
      <c r="B27" s="49" t="s">
        <v>63</v>
      </c>
      <c r="C27" s="50">
        <f t="shared" si="0"/>
        <v>70897.349528011182</v>
      </c>
      <c r="D27" s="50">
        <f t="shared" si="1"/>
        <v>74411.782868379902</v>
      </c>
      <c r="E27" s="4"/>
      <c r="F27" s="4"/>
      <c r="G27" s="4"/>
      <c r="H27" s="4"/>
      <c r="I27" s="4"/>
      <c r="J27" s="4"/>
      <c r="K27" s="4"/>
      <c r="L27" s="4"/>
      <c r="M27" s="4"/>
    </row>
    <row r="28" spans="2:13" x14ac:dyDescent="0.2">
      <c r="B28" s="49" t="s">
        <v>64</v>
      </c>
      <c r="C28" s="50">
        <f t="shared" si="0"/>
        <v>73378.756761491561</v>
      </c>
      <c r="D28" s="50">
        <f t="shared" si="1"/>
        <v>76644.136354431306</v>
      </c>
      <c r="E28" s="4"/>
      <c r="F28" s="4"/>
      <c r="G28" s="4"/>
      <c r="H28" s="4"/>
      <c r="I28" s="4"/>
      <c r="J28" s="4"/>
      <c r="K28" s="4"/>
      <c r="L28" s="4"/>
      <c r="M28" s="4"/>
    </row>
    <row r="29" spans="2:13" x14ac:dyDescent="0.2">
      <c r="B29" s="49" t="s">
        <v>65</v>
      </c>
      <c r="C29" s="50">
        <v>0</v>
      </c>
      <c r="D29" s="50">
        <v>0</v>
      </c>
      <c r="E29" s="4"/>
      <c r="F29" s="4"/>
      <c r="G29" s="4"/>
      <c r="H29" s="4"/>
      <c r="I29" s="4"/>
      <c r="J29" s="4"/>
      <c r="K29" s="4"/>
      <c r="L29" s="4"/>
      <c r="M29" s="4"/>
    </row>
    <row r="30" spans="2:13" x14ac:dyDescent="0.2">
      <c r="B30" s="49" t="s">
        <v>66</v>
      </c>
      <c r="C30" s="50">
        <v>0</v>
      </c>
      <c r="D30" s="50">
        <v>0</v>
      </c>
      <c r="E30" s="4"/>
      <c r="F30" s="4"/>
      <c r="G30" s="4"/>
      <c r="H30" s="4"/>
      <c r="I30" s="4"/>
      <c r="J30" s="4"/>
      <c r="K30" s="4"/>
      <c r="L30" s="4"/>
      <c r="M30" s="4"/>
    </row>
    <row r="31" spans="2:13" x14ac:dyDescent="0.2">
      <c r="B31" s="48"/>
      <c r="C31" s="4"/>
      <c r="D31" s="4"/>
      <c r="E31" s="4"/>
      <c r="F31" s="4"/>
      <c r="G31" s="4"/>
      <c r="H31" s="4"/>
      <c r="I31" s="4"/>
      <c r="J31" s="4"/>
      <c r="K31" s="4"/>
      <c r="L31" s="4"/>
      <c r="M31" s="4"/>
    </row>
    <row r="32" spans="2:13" x14ac:dyDescent="0.2">
      <c r="B32" s="48"/>
      <c r="C32" s="4"/>
      <c r="D32" s="4"/>
      <c r="E32" s="4"/>
      <c r="F32" s="4"/>
      <c r="G32" s="4"/>
      <c r="H32" s="4"/>
      <c r="I32" s="4"/>
      <c r="J32" s="4"/>
      <c r="K32" s="4"/>
      <c r="L32" s="4"/>
      <c r="M32" s="4"/>
    </row>
    <row r="33" spans="2:13" x14ac:dyDescent="0.2">
      <c r="B33" s="48"/>
      <c r="C33" s="4"/>
      <c r="D33" s="4"/>
      <c r="E33" s="4"/>
      <c r="F33" s="4"/>
      <c r="G33" s="4"/>
      <c r="H33" s="4"/>
      <c r="I33" s="4"/>
      <c r="J33" s="4"/>
      <c r="K33" s="4"/>
      <c r="L33" s="4"/>
      <c r="M33" s="4"/>
    </row>
    <row r="34" spans="2:13" x14ac:dyDescent="0.2">
      <c r="B34" s="48"/>
      <c r="C34" s="4"/>
      <c r="D34" s="4"/>
      <c r="E34" s="4"/>
      <c r="F34" s="4"/>
      <c r="G34" s="4"/>
      <c r="H34" s="4"/>
      <c r="I34" s="4"/>
      <c r="J34" s="4"/>
      <c r="K34" s="4"/>
      <c r="L34" s="4"/>
      <c r="M34" s="4"/>
    </row>
    <row r="35" spans="2:13" x14ac:dyDescent="0.2">
      <c r="B35" s="48"/>
      <c r="C35" s="4"/>
      <c r="D35" s="4"/>
      <c r="E35" s="4"/>
      <c r="F35" s="4"/>
      <c r="G35" s="4"/>
      <c r="H35" s="4"/>
      <c r="I35" s="4"/>
      <c r="J35" s="4"/>
      <c r="K35" s="4"/>
      <c r="L35" s="4"/>
      <c r="M35" s="4"/>
    </row>
    <row r="36" spans="2:13" x14ac:dyDescent="0.2">
      <c r="B36" s="48"/>
      <c r="C36" s="4"/>
      <c r="D36" s="4"/>
      <c r="E36" s="4"/>
      <c r="F36" s="4"/>
      <c r="G36" s="4"/>
      <c r="H36" s="4"/>
      <c r="I36" s="4"/>
      <c r="J36" s="4"/>
      <c r="K36" s="4"/>
      <c r="L36" s="4"/>
      <c r="M36" s="4"/>
    </row>
    <row r="37" spans="2:13" x14ac:dyDescent="0.2">
      <c r="B37" s="2"/>
      <c r="E37" s="4"/>
      <c r="F37" s="4"/>
      <c r="G37" s="4"/>
      <c r="H37" s="4"/>
      <c r="I37" s="4"/>
      <c r="J37" s="4"/>
      <c r="K37" s="4"/>
      <c r="L37" s="4"/>
      <c r="M37" s="4"/>
    </row>
    <row r="38" spans="2:13" x14ac:dyDescent="0.2">
      <c r="B38" s="2"/>
      <c r="E38" s="4"/>
      <c r="F38" s="4"/>
      <c r="G38" s="4"/>
      <c r="H38" s="4"/>
      <c r="I38" s="4"/>
      <c r="J38" s="4"/>
      <c r="K38" s="4"/>
      <c r="L38" s="4"/>
      <c r="M38" s="4"/>
    </row>
    <row r="39" spans="2:13" x14ac:dyDescent="0.2">
      <c r="B39" s="2"/>
      <c r="E39" s="4"/>
      <c r="F39" s="4"/>
      <c r="G39" s="4"/>
      <c r="H39" s="4"/>
      <c r="I39" s="4"/>
      <c r="J39" s="4"/>
      <c r="K39" s="4"/>
      <c r="L39" s="4"/>
      <c r="M39" s="4"/>
    </row>
    <row r="40" spans="2:13" x14ac:dyDescent="0.2">
      <c r="B40" s="2"/>
      <c r="E40" s="4"/>
      <c r="F40" s="4"/>
      <c r="G40" s="4"/>
      <c r="H40" s="4"/>
      <c r="I40" s="4"/>
      <c r="J40" s="4"/>
      <c r="K40" s="4"/>
      <c r="L40" s="4"/>
      <c r="M40" s="4"/>
    </row>
    <row r="41" spans="2:13" x14ac:dyDescent="0.2">
      <c r="B41" s="2"/>
      <c r="E41" s="4"/>
      <c r="F41" s="4"/>
      <c r="G41" s="4"/>
      <c r="H41" s="4"/>
      <c r="I41" s="4"/>
      <c r="J41" s="4"/>
      <c r="K41" s="4"/>
      <c r="L41" s="4"/>
      <c r="M41" s="4"/>
    </row>
    <row r="42" spans="2:13" x14ac:dyDescent="0.2">
      <c r="B42" s="2"/>
      <c r="E42" s="4"/>
      <c r="F42" s="4"/>
      <c r="G42" s="4"/>
      <c r="H42" s="4"/>
      <c r="I42" s="4"/>
      <c r="J42" s="4"/>
      <c r="K42" s="4"/>
      <c r="L42" s="4"/>
      <c r="M42" s="4"/>
    </row>
    <row r="43" spans="2:13" x14ac:dyDescent="0.2">
      <c r="B43" s="2"/>
    </row>
    <row r="44" spans="2:13" x14ac:dyDescent="0.2">
      <c r="B44" s="2"/>
    </row>
    <row r="45" spans="2:13" x14ac:dyDescent="0.2">
      <c r="B45" s="2"/>
    </row>
    <row r="46" spans="2:13" x14ac:dyDescent="0.2">
      <c r="B46" s="2"/>
    </row>
    <row r="47" spans="2:13" x14ac:dyDescent="0.2">
      <c r="B47" s="2"/>
    </row>
    <row r="48" spans="2:13"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row r="56" spans="2:2" x14ac:dyDescent="0.2">
      <c r="B56" s="2"/>
    </row>
    <row r="57" spans="2:2" x14ac:dyDescent="0.2">
      <c r="B57" s="2"/>
    </row>
    <row r="58" spans="2:2" x14ac:dyDescent="0.2">
      <c r="B58" s="2"/>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sheetData>
  <pageMargins left="0.25" right="0.25" top="0.75" bottom="0.75" header="0.3" footer="0.3"/>
  <pageSetup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228cb1-097e-4c69-9f41-a8257fedc539" xsi:nil="true"/>
    <lcf76f155ced4ddcb4097134ff3c332f xmlns="906d3412-1d42-42a5-a8aa-da50c2f367a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0CEC37342C1049A5B1E400967F3D22" ma:contentTypeVersion="19" ma:contentTypeDescription="Create a new document." ma:contentTypeScope="" ma:versionID="bea596391fb506ed1ec2783907830685">
  <xsd:schema xmlns:xsd="http://www.w3.org/2001/XMLSchema" xmlns:xs="http://www.w3.org/2001/XMLSchema" xmlns:p="http://schemas.microsoft.com/office/2006/metadata/properties" xmlns:ns1="http://schemas.microsoft.com/sharepoint/v3" xmlns:ns2="906d3412-1d42-42a5-a8aa-da50c2f367a0" xmlns:ns3="c6228cb1-097e-4c69-9f41-a8257fedc539" targetNamespace="http://schemas.microsoft.com/office/2006/metadata/properties" ma:root="true" ma:fieldsID="072a6cfc979398689d681711c95dd2da" ns1:_="" ns2:_="" ns3:_="">
    <xsd:import namespace="http://schemas.microsoft.com/sharepoint/v3"/>
    <xsd:import namespace="906d3412-1d42-42a5-a8aa-da50c2f367a0"/>
    <xsd:import namespace="c6228cb1-097e-4c69-9f41-a8257fedc5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6d3412-1d42-42a5-a8aa-da50c2f36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41dce8a-46d0-4c1a-9d77-14e1d9e68927"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228cb1-097e-4c69-9f41-a8257fedc53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b3f63cc-33f8-4208-ac8c-861310f4c191}" ma:internalName="TaxCatchAll" ma:showField="CatchAllData" ma:web="c6228cb1-097e-4c69-9f41-a8257fedc53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F75E58-A889-427C-B16E-A6143AC6F96B}">
  <ds:schemaRefs>
    <ds:schemaRef ds:uri="http://purl.org/dc/elements/1.1/"/>
    <ds:schemaRef ds:uri="http://schemas.microsoft.com/sharepoint/v3"/>
    <ds:schemaRef ds:uri="http://schemas.microsoft.com/office/2006/metadata/properties"/>
    <ds:schemaRef ds:uri="http://schemas.openxmlformats.org/package/2006/metadata/core-properties"/>
    <ds:schemaRef ds:uri="http://schemas.microsoft.com/office/2006/documentManagement/types"/>
    <ds:schemaRef ds:uri="c6228cb1-097e-4c69-9f41-a8257fedc539"/>
    <ds:schemaRef ds:uri="http://www.w3.org/XML/1998/namespace"/>
    <ds:schemaRef ds:uri="http://purl.org/dc/terms/"/>
    <ds:schemaRef ds:uri="http://schemas.microsoft.com/office/infopath/2007/PartnerControls"/>
    <ds:schemaRef ds:uri="906d3412-1d42-42a5-a8aa-da50c2f367a0"/>
    <ds:schemaRef ds:uri="http://purl.org/dc/dcmitype/"/>
  </ds:schemaRefs>
</ds:datastoreItem>
</file>

<file path=customXml/itemProps2.xml><?xml version="1.0" encoding="utf-8"?>
<ds:datastoreItem xmlns:ds="http://schemas.openxmlformats.org/officeDocument/2006/customXml" ds:itemID="{E4851AE3-3BF0-4AEC-8909-F087DDA47E80}">
  <ds:schemaRefs>
    <ds:schemaRef ds:uri="http://schemas.microsoft.com/sharepoint/v3/contenttype/forms"/>
  </ds:schemaRefs>
</ds:datastoreItem>
</file>

<file path=customXml/itemProps3.xml><?xml version="1.0" encoding="utf-8"?>
<ds:datastoreItem xmlns:ds="http://schemas.openxmlformats.org/officeDocument/2006/customXml" ds:itemID="{F70481DD-3864-44D5-B215-7C449EA69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6d3412-1d42-42a5-a8aa-da50c2f367a0"/>
    <ds:schemaRef ds:uri="c6228cb1-097e-4c69-9f41-a8257fedc5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HOME</vt:lpstr>
      <vt:lpstr>Individual</vt:lpstr>
      <vt:lpstr>Couple</vt:lpstr>
      <vt:lpstr>Net Worth Tracking</vt:lpstr>
      <vt:lpstr>Income Tracking </vt:lpstr>
      <vt:lpstr>Couple!Print_Area</vt:lpstr>
      <vt:lpstr>Individual!Print_Area</vt:lpstr>
      <vt:lpstr>'Net Worth 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Cloutier, Martin</dc:creator>
  <cp:keywords/>
  <dc:description/>
  <cp:lastModifiedBy>Milagros Feliz</cp:lastModifiedBy>
  <cp:revision/>
  <cp:lastPrinted>2026-06-15T21:24:25Z</cp:lastPrinted>
  <dcterms:created xsi:type="dcterms:W3CDTF">2016-11-19T14:54:23Z</dcterms:created>
  <dcterms:modified xsi:type="dcterms:W3CDTF">2026-06-16T13:57:51Z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0x010100DD0CEC37342C1049A5B1E400967F3D22</vt:lpwstr>
  </property>
  <property fmtid="{D5CDD505-2E9C-101B-9397-08002B2CF9AE}" pid="3" name="Order">
    <vt:r8>310400</vt:r8>
  </property>
  <property fmtid="{D5CDD505-2E9C-101B-9397-08002B2CF9AE}" pid="4" name="MediaServiceImageTags">
    <vt:lpwstr/>
  </property>
</Properties>
</file>